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個人用\黒津\〇 webサイト＿nbck_hp\downloads\"/>
    </mc:Choice>
  </mc:AlternateContent>
  <xr:revisionPtr revIDLastSave="0" documentId="13_ncr:1_{37941DCB-2D13-43CF-B328-D7D3C87792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総括" sheetId="2" r:id="rId1"/>
    <sheet name="明細＿１" sheetId="3" r:id="rId2"/>
    <sheet name="明細＿２" sheetId="5" r:id="rId3"/>
    <sheet name="明細＿３" sheetId="6" r:id="rId4"/>
    <sheet name="明細＿４" sheetId="7" r:id="rId5"/>
    <sheet name="明細＿５" sheetId="8" r:id="rId6"/>
    <sheet name="明細＿６" sheetId="9" r:id="rId7"/>
    <sheet name="明細＿７" sheetId="10" r:id="rId8"/>
    <sheet name="Sheet1" sheetId="11" r:id="rId9"/>
  </sheets>
  <definedNames>
    <definedName name="_xlnm.Print_Area" localSheetId="0">総括!$C$1:$X$26</definedName>
    <definedName name="_xlnm.Print_Area" localSheetId="1">明細＿１!$B$1:$N$26</definedName>
    <definedName name="_xlnm.Print_Area" localSheetId="2">明細＿２!$B$1:$N$26</definedName>
    <definedName name="_xlnm.Print_Area" localSheetId="3">明細＿３!$B$1:$N$26</definedName>
    <definedName name="_xlnm.Print_Area" localSheetId="4">明細＿４!$B$1:$N$26</definedName>
    <definedName name="_xlnm.Print_Area" localSheetId="5">明細＿５!$B$1:$N$26</definedName>
    <definedName name="_xlnm.Print_Area" localSheetId="6">明細＿６!$B$1:$N$26</definedName>
    <definedName name="_xlnm.Print_Area" localSheetId="7">明細＿７!$B$1:$N$26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5" l="1"/>
  <c r="J6" i="6"/>
  <c r="J6" i="7"/>
  <c r="J6" i="8"/>
  <c r="J6" i="9"/>
  <c r="J6" i="10"/>
  <c r="J6" i="3"/>
  <c r="M17" i="2"/>
  <c r="M15" i="2"/>
  <c r="M21" i="2"/>
  <c r="M20" i="2"/>
  <c r="M19" i="2"/>
  <c r="M18" i="2"/>
  <c r="M16" i="2"/>
  <c r="J3" i="5"/>
  <c r="J3" i="6"/>
  <c r="J3" i="7"/>
  <c r="J3" i="8"/>
  <c r="J3" i="9"/>
  <c r="J3" i="10"/>
  <c r="J3" i="3"/>
  <c r="C15" i="2"/>
  <c r="E21" i="2"/>
  <c r="D21" i="2"/>
  <c r="C21" i="2"/>
  <c r="C19" i="2"/>
  <c r="E20" i="2"/>
  <c r="D20" i="2"/>
  <c r="C20" i="2"/>
  <c r="E19" i="2"/>
  <c r="D19" i="2"/>
  <c r="E18" i="2"/>
  <c r="D18" i="2"/>
  <c r="C18" i="2"/>
  <c r="E17" i="2"/>
  <c r="D17" i="2"/>
  <c r="C17" i="2"/>
  <c r="I21" i="10"/>
  <c r="J21" i="10"/>
  <c r="I20" i="10"/>
  <c r="J20" i="10"/>
  <c r="L20" i="10" s="1"/>
  <c r="I19" i="10"/>
  <c r="I18" i="10"/>
  <c r="J18" i="10"/>
  <c r="L18" i="10"/>
  <c r="I17" i="10"/>
  <c r="J17" i="10"/>
  <c r="I16" i="10"/>
  <c r="I15" i="10"/>
  <c r="I14" i="10"/>
  <c r="J14" i="10" s="1"/>
  <c r="J5" i="10"/>
  <c r="H5" i="10"/>
  <c r="G5" i="10"/>
  <c r="F5" i="10"/>
  <c r="I21" i="9"/>
  <c r="J21" i="9"/>
  <c r="L21" i="9" s="1"/>
  <c r="J20" i="9"/>
  <c r="L20" i="9" s="1"/>
  <c r="I20" i="9"/>
  <c r="I19" i="9"/>
  <c r="I18" i="9"/>
  <c r="I17" i="9"/>
  <c r="J17" i="9"/>
  <c r="L17" i="9" s="1"/>
  <c r="I16" i="9"/>
  <c r="J16" i="9"/>
  <c r="I15" i="9"/>
  <c r="I14" i="9"/>
  <c r="J5" i="9"/>
  <c r="H5" i="9"/>
  <c r="G5" i="9"/>
  <c r="F5" i="9"/>
  <c r="I21" i="8"/>
  <c r="J21" i="8"/>
  <c r="L21" i="8"/>
  <c r="I20" i="8"/>
  <c r="I19" i="8"/>
  <c r="J19" i="8"/>
  <c r="L19" i="8"/>
  <c r="J18" i="8"/>
  <c r="L18" i="8"/>
  <c r="I18" i="8"/>
  <c r="I17" i="8"/>
  <c r="J17" i="8"/>
  <c r="J16" i="8"/>
  <c r="I16" i="8"/>
  <c r="L16" i="8"/>
  <c r="I15" i="8"/>
  <c r="I14" i="8"/>
  <c r="J14" i="8" s="1"/>
  <c r="J22" i="8" s="1"/>
  <c r="L19" i="2" s="1"/>
  <c r="J5" i="8"/>
  <c r="H5" i="8"/>
  <c r="G5" i="8"/>
  <c r="F5" i="8"/>
  <c r="I21" i="7"/>
  <c r="J21" i="7"/>
  <c r="L21" i="7"/>
  <c r="J20" i="7"/>
  <c r="L20" i="7"/>
  <c r="I20" i="7"/>
  <c r="I19" i="7"/>
  <c r="I18" i="7"/>
  <c r="I17" i="7"/>
  <c r="J17" i="7"/>
  <c r="L17" i="7"/>
  <c r="J16" i="7"/>
  <c r="L16" i="7"/>
  <c r="I16" i="7"/>
  <c r="I15" i="7"/>
  <c r="J15" i="7"/>
  <c r="I14" i="7"/>
  <c r="J14" i="7" s="1"/>
  <c r="J22" i="7" s="1"/>
  <c r="L18" i="2" s="1"/>
  <c r="J5" i="7"/>
  <c r="H5" i="7"/>
  <c r="G5" i="7"/>
  <c r="F5" i="7"/>
  <c r="I21" i="6"/>
  <c r="J21" i="6"/>
  <c r="I20" i="6"/>
  <c r="J20" i="6"/>
  <c r="L20" i="6"/>
  <c r="I19" i="6"/>
  <c r="I18" i="6"/>
  <c r="I17" i="6"/>
  <c r="J17" i="6"/>
  <c r="L17" i="6" s="1"/>
  <c r="J16" i="6"/>
  <c r="L16" i="6"/>
  <c r="I16" i="6"/>
  <c r="I15" i="6"/>
  <c r="I14" i="6"/>
  <c r="I22" i="6" s="1"/>
  <c r="I17" i="2" s="1"/>
  <c r="J5" i="6"/>
  <c r="H5" i="6"/>
  <c r="G5" i="6"/>
  <c r="F5" i="6"/>
  <c r="E16" i="2"/>
  <c r="D16" i="2"/>
  <c r="C16" i="2"/>
  <c r="I21" i="5"/>
  <c r="J21" i="5"/>
  <c r="L21" i="5"/>
  <c r="I20" i="5"/>
  <c r="J20" i="5"/>
  <c r="L20" i="5" s="1"/>
  <c r="I19" i="5"/>
  <c r="J19" i="5"/>
  <c r="I18" i="5"/>
  <c r="J18" i="5"/>
  <c r="I17" i="5"/>
  <c r="J17" i="5"/>
  <c r="L17" i="5"/>
  <c r="J16" i="5"/>
  <c r="L16" i="5" s="1"/>
  <c r="I16" i="5"/>
  <c r="I15" i="5"/>
  <c r="I14" i="5"/>
  <c r="J14" i="5" s="1"/>
  <c r="L14" i="5" s="1"/>
  <c r="J5" i="5"/>
  <c r="H5" i="5"/>
  <c r="G5" i="5"/>
  <c r="F5" i="5"/>
  <c r="D15" i="2"/>
  <c r="E15" i="2"/>
  <c r="F5" i="3"/>
  <c r="G5" i="3"/>
  <c r="H5" i="3"/>
  <c r="J5" i="3"/>
  <c r="I14" i="3"/>
  <c r="I22" i="3" s="1"/>
  <c r="I15" i="2" s="1"/>
  <c r="I15" i="3"/>
  <c r="J15" i="3" s="1"/>
  <c r="L15" i="3" s="1"/>
  <c r="I16" i="3"/>
  <c r="J16" i="3"/>
  <c r="L16" i="3"/>
  <c r="I17" i="3"/>
  <c r="J17" i="3"/>
  <c r="L17" i="3" s="1"/>
  <c r="I18" i="3"/>
  <c r="J18" i="3"/>
  <c r="L18" i="3"/>
  <c r="I19" i="3"/>
  <c r="I20" i="3"/>
  <c r="J20" i="3"/>
  <c r="L20" i="3" s="1"/>
  <c r="I21" i="3"/>
  <c r="J21" i="3"/>
  <c r="L21" i="3"/>
  <c r="J15" i="10"/>
  <c r="L15" i="10" s="1"/>
  <c r="J19" i="10"/>
  <c r="L19" i="10"/>
  <c r="J15" i="9"/>
  <c r="L15" i="9" s="1"/>
  <c r="J19" i="9"/>
  <c r="L19" i="9"/>
  <c r="J18" i="9"/>
  <c r="L18" i="9" s="1"/>
  <c r="J15" i="8"/>
  <c r="L15" i="8"/>
  <c r="J19" i="7"/>
  <c r="L19" i="7"/>
  <c r="J18" i="7"/>
  <c r="L18" i="7" s="1"/>
  <c r="J15" i="6"/>
  <c r="L15" i="6" s="1"/>
  <c r="J18" i="6"/>
  <c r="L18" i="6" s="1"/>
  <c r="J15" i="5"/>
  <c r="L15" i="5" s="1"/>
  <c r="J19" i="3"/>
  <c r="L19" i="3"/>
  <c r="L21" i="10"/>
  <c r="L19" i="6"/>
  <c r="I22" i="9"/>
  <c r="I20" i="2" s="1"/>
  <c r="J19" i="6"/>
  <c r="L15" i="7"/>
  <c r="J20" i="8"/>
  <c r="L20" i="8"/>
  <c r="L16" i="9"/>
  <c r="L17" i="10"/>
  <c r="L19" i="5"/>
  <c r="L17" i="8"/>
  <c r="J14" i="9"/>
  <c r="L14" i="9" s="1"/>
  <c r="L21" i="6"/>
  <c r="J16" i="10"/>
  <c r="L16" i="10" s="1"/>
  <c r="L18" i="5"/>
  <c r="I22" i="10" l="1"/>
  <c r="I21" i="2" s="1"/>
  <c r="I22" i="7"/>
  <c r="I18" i="2" s="1"/>
  <c r="L14" i="10"/>
  <c r="L22" i="10" s="1"/>
  <c r="E10" i="10" s="1"/>
  <c r="J22" i="10"/>
  <c r="L21" i="2" s="1"/>
  <c r="L14" i="8"/>
  <c r="L22" i="8" s="1"/>
  <c r="E10" i="8" s="1"/>
  <c r="I22" i="8"/>
  <c r="I19" i="2" s="1"/>
  <c r="L14" i="7"/>
  <c r="L22" i="7" s="1"/>
  <c r="J14" i="6"/>
  <c r="J22" i="6" s="1"/>
  <c r="L17" i="2" s="1"/>
  <c r="I22" i="5"/>
  <c r="I16" i="2" s="1"/>
  <c r="J14" i="3"/>
  <c r="J22" i="3" s="1"/>
  <c r="L15" i="2" s="1"/>
  <c r="L22" i="9"/>
  <c r="J22" i="9"/>
  <c r="L20" i="2" s="1"/>
  <c r="L14" i="6"/>
  <c r="L22" i="6" s="1"/>
  <c r="J22" i="5"/>
  <c r="L16" i="2" s="1"/>
  <c r="L22" i="5"/>
  <c r="L14" i="3"/>
  <c r="L22" i="3" s="1"/>
  <c r="N19" i="2" l="1"/>
  <c r="N21" i="2"/>
  <c r="I26" i="2"/>
  <c r="E10" i="9"/>
  <c r="N20" i="2"/>
  <c r="N17" i="2"/>
  <c r="E10" i="6"/>
  <c r="N18" i="2"/>
  <c r="E10" i="7"/>
  <c r="L26" i="2"/>
  <c r="E10" i="5"/>
  <c r="N16" i="2"/>
  <c r="N15" i="2"/>
  <c r="E10" i="3"/>
  <c r="N22" i="2" l="1"/>
  <c r="F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user010</author>
  </authors>
  <commentList>
    <comment ref="C2" authorId="0" shapeId="0" xr:uid="{5BF97C90-DD31-44FF-AF35-5D0F5F6A061C}">
      <text>
        <r>
          <rPr>
            <sz val="11"/>
            <color indexed="81"/>
            <rFont val="MS P ゴシック"/>
            <family val="3"/>
            <charset val="128"/>
          </rPr>
          <t>発注書１枚→総括１、明細１
発注書２枚→総括</t>
        </r>
        <r>
          <rPr>
            <b/>
            <sz val="11"/>
            <color indexed="10"/>
            <rFont val="MS P ゴシック"/>
            <family val="3"/>
            <charset val="128"/>
          </rPr>
          <t>１</t>
        </r>
        <r>
          <rPr>
            <sz val="11"/>
            <color indexed="81"/>
            <rFont val="MS P ゴシック"/>
            <family val="3"/>
            <charset val="128"/>
          </rPr>
          <t>、明細２</t>
        </r>
        <r>
          <rPr>
            <sz val="9"/>
            <color indexed="81"/>
            <rFont val="MS P ゴシック"/>
            <family val="3"/>
            <charset val="128"/>
          </rPr>
          <t xml:space="preserve">
発注書なし請求→各番号は未入力のままで
ご請求いただけます。</t>
        </r>
      </text>
    </comment>
    <comment ref="I25" authorId="0" shapeId="0" xr:uid="{95429E1F-7FC3-4530-B61F-B905D031E60B}">
      <text>
        <r>
          <rPr>
            <b/>
            <sz val="9"/>
            <color indexed="81"/>
            <rFont val="MS P ゴシック"/>
            <family val="3"/>
            <charset val="128"/>
          </rPr>
          <t>恐れ入りますが、８％対象額がある場合、修正してください。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</author>
    <author>user010</author>
  </authors>
  <commentList>
    <comment ref="G8" authorId="0" shapeId="0" xr:uid="{00000000-0006-0000-01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太枠内のみ入力して下さい。
また、印刷は白黒でお願いします。</t>
        </r>
      </text>
    </comment>
    <comment ref="K13" authorId="1" shapeId="0" xr:uid="{7352CF26-7A47-4866-8E40-7DCB9B4A8CE9}">
      <text>
        <r>
          <rPr>
            <b/>
            <sz val="9"/>
            <color indexed="81"/>
            <rFont val="MS P ゴシック"/>
            <family val="3"/>
            <charset val="128"/>
          </rPr>
          <t>税率変更の必要がある場合、こちらから変えてください。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</author>
  </authors>
  <commentList>
    <comment ref="G8" authorId="0" shapeId="0" xr:uid="{00000000-0006-0000-02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太枠内のみ入力して下さい。
また、印刷は白黒でお願いします。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</author>
  </authors>
  <commentList>
    <comment ref="G8" authorId="0" shapeId="0" xr:uid="{00000000-0006-0000-03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太枠内のみ入力して下さい。
また、印刷は白黒でお願いします。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</author>
  </authors>
  <commentList>
    <comment ref="G8" authorId="0" shapeId="0" xr:uid="{00000000-0006-0000-04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太枠内のみ入力して下さい。
また、印刷は白黒でお願いします。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</author>
  </authors>
  <commentList>
    <comment ref="G8" authorId="0" shapeId="0" xr:uid="{00000000-0006-0000-05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太枠内のみ入力して下さい。
また、印刷は白黒でお願いします。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</author>
  </authors>
  <commentList>
    <comment ref="G8" authorId="0" shapeId="0" xr:uid="{00000000-0006-0000-06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太枠内のみ入力して下さい。
また、印刷は白黒でお願いします。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info</author>
  </authors>
  <commentList>
    <comment ref="G8" authorId="0" shapeId="0" xr:uid="{00000000-0006-0000-07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太枠内のみ入力して下さい。
また、印刷は白黒でお願いします。</t>
        </r>
      </text>
    </comment>
  </commentList>
</comments>
</file>

<file path=xl/sharedStrings.xml><?xml version="1.0" encoding="utf-8"?>
<sst xmlns="http://schemas.openxmlformats.org/spreadsheetml/2006/main" count="236" uniqueCount="66">
  <si>
    <t>会社名</t>
    <rPh sb="0" eb="3">
      <t>カイシャメイ</t>
    </rPh>
    <phoneticPr fontId="2"/>
  </si>
  <si>
    <t>　</t>
    <phoneticPr fontId="2"/>
  </si>
  <si>
    <t>振　込</t>
    <rPh sb="0" eb="1">
      <t>オサム</t>
    </rPh>
    <rPh sb="2" eb="3">
      <t>コミ</t>
    </rPh>
    <phoneticPr fontId="2"/>
  </si>
  <si>
    <t>銀　行</t>
    <rPh sb="0" eb="1">
      <t>ギン</t>
    </rPh>
    <rPh sb="2" eb="3">
      <t>ギョウ</t>
    </rPh>
    <phoneticPr fontId="2"/>
  </si>
  <si>
    <t>※ＮＢ建設北関東　使用欄</t>
    <rPh sb="3" eb="5">
      <t>ケンセツ</t>
    </rPh>
    <rPh sb="5" eb="6">
      <t>キタ</t>
    </rPh>
    <rPh sb="6" eb="8">
      <t>カントウ</t>
    </rPh>
    <rPh sb="9" eb="11">
      <t>シヨウ</t>
    </rPh>
    <rPh sb="11" eb="12">
      <t>ラン</t>
    </rPh>
    <phoneticPr fontId="2"/>
  </si>
  <si>
    <t>信用金庫</t>
    <rPh sb="0" eb="2">
      <t>シンヨウ</t>
    </rPh>
    <rPh sb="2" eb="4">
      <t>キンコ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</si>
  <si>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</si>
  <si>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</si>
  <si>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本店</t>
    <rPh sb="0" eb="2">
      <t>ホンテン</t>
    </rPh>
    <phoneticPr fontId="2"/>
  </si>
  <si>
    <t>本店営業部</t>
    <rPh sb="0" eb="2">
      <t>ホンテン</t>
    </rPh>
    <rPh sb="2" eb="4">
      <t>エイギョウ</t>
    </rPh>
    <rPh sb="4" eb="5">
      <t>ブ</t>
    </rPh>
    <phoneticPr fontId="2"/>
  </si>
  <si>
    <t>普通</t>
    <phoneticPr fontId="2"/>
  </si>
  <si>
    <t>当座</t>
    <phoneticPr fontId="2"/>
  </si>
  <si>
    <t>請求締日</t>
    <rPh sb="0" eb="2">
      <t>セイキュウ</t>
    </rPh>
    <rPh sb="2" eb="4">
      <t>シメビ</t>
    </rPh>
    <phoneticPr fontId="2"/>
  </si>
  <si>
    <t>【請求者】</t>
    <rPh sb="1" eb="4">
      <t>セイキュウシャ</t>
    </rPh>
    <phoneticPr fontId="2"/>
  </si>
  <si>
    <t>電話番号</t>
    <rPh sb="0" eb="2">
      <t>デンワ</t>
    </rPh>
    <rPh sb="2" eb="4">
      <t>バンゴウ</t>
    </rPh>
    <phoneticPr fontId="2"/>
  </si>
  <si>
    <t>合計請求額</t>
    <rPh sb="0" eb="1">
      <t>ゴウ</t>
    </rPh>
    <rPh sb="1" eb="2">
      <t>ケイ</t>
    </rPh>
    <rPh sb="2" eb="3">
      <t>ショウ</t>
    </rPh>
    <rPh sb="3" eb="4">
      <t>モトム</t>
    </rPh>
    <rPh sb="4" eb="5">
      <t>ガク</t>
    </rPh>
    <phoneticPr fontId="2"/>
  </si>
  <si>
    <t>消費税額</t>
    <rPh sb="0" eb="3">
      <t>ショウヒゼイ</t>
    </rPh>
    <rPh sb="3" eb="4">
      <t>ガク</t>
    </rPh>
    <phoneticPr fontId="2"/>
  </si>
  <si>
    <t>発注書No.</t>
    <rPh sb="0" eb="2">
      <t>ハッチュウ</t>
    </rPh>
    <rPh sb="2" eb="3">
      <t>ショ</t>
    </rPh>
    <phoneticPr fontId="2"/>
  </si>
  <si>
    <t>受注番号</t>
    <rPh sb="0" eb="2">
      <t>ジュチュウ</t>
    </rPh>
    <rPh sb="2" eb="4">
      <t>バンゴウ</t>
    </rPh>
    <phoneticPr fontId="2"/>
  </si>
  <si>
    <t>当月請求金額(税別)</t>
    <rPh sb="0" eb="2">
      <t>トウゲツ</t>
    </rPh>
    <rPh sb="2" eb="4">
      <t>セイキュウ</t>
    </rPh>
    <rPh sb="4" eb="6">
      <t>キンガク</t>
    </rPh>
    <rPh sb="7" eb="9">
      <t>ゼイベツ</t>
    </rPh>
    <phoneticPr fontId="2"/>
  </si>
  <si>
    <t>当月請求金額（税込）</t>
    <rPh sb="0" eb="2">
      <t>トウゲツ</t>
    </rPh>
    <rPh sb="2" eb="3">
      <t>ショウ</t>
    </rPh>
    <rPh sb="3" eb="4">
      <t>モトム</t>
    </rPh>
    <rPh sb="4" eb="5">
      <t>カネ</t>
    </rPh>
    <rPh sb="5" eb="6">
      <t>ガク</t>
    </rPh>
    <rPh sb="7" eb="9">
      <t>ゼイコミ</t>
    </rPh>
    <phoneticPr fontId="2"/>
  </si>
  <si>
    <t>　下記の通り請求します。</t>
    <phoneticPr fontId="2"/>
  </si>
  <si>
    <t>※ＮＢ建設北関東　使用欄</t>
    <phoneticPr fontId="2"/>
  </si>
  <si>
    <t>税込合計請求額　￥</t>
    <rPh sb="0" eb="2">
      <t>ゼイコミ</t>
    </rPh>
    <phoneticPr fontId="2"/>
  </si>
  <si>
    <r>
      <rPr>
        <b/>
        <sz val="15"/>
        <rFont val="ＭＳ Ｐ明朝"/>
        <family val="1"/>
        <charset val="128"/>
      </rPr>
      <t>株式会社</t>
    </r>
    <r>
      <rPr>
        <b/>
        <sz val="16"/>
        <rFont val="ＭＳ Ｐ明朝"/>
        <family val="1"/>
        <charset val="128"/>
      </rPr>
      <t xml:space="preserve"> ＮＢ建設北関東</t>
    </r>
    <r>
      <rPr>
        <b/>
        <sz val="12"/>
        <rFont val="ＭＳ Ｐ明朝"/>
        <family val="1"/>
        <charset val="128"/>
      </rPr>
      <t>　</t>
    </r>
    <r>
      <rPr>
        <b/>
        <sz val="13"/>
        <rFont val="ＭＳ Ｐ明朝"/>
        <family val="1"/>
        <charset val="128"/>
      </rPr>
      <t>御中　</t>
    </r>
    <rPh sb="0" eb="2">
      <t>カブシキ</t>
    </rPh>
    <rPh sb="2" eb="3">
      <t>カイ</t>
    </rPh>
    <rPh sb="3" eb="4">
      <t>シャ</t>
    </rPh>
    <rPh sb="7" eb="8">
      <t>ケン</t>
    </rPh>
    <rPh sb="8" eb="9">
      <t>セツ</t>
    </rPh>
    <rPh sb="9" eb="12">
      <t>キタカントウ</t>
    </rPh>
    <rPh sb="13" eb="15">
      <t>オンチュウ</t>
    </rPh>
    <phoneticPr fontId="2"/>
  </si>
  <si>
    <t>　請求明細は下記の通りです。</t>
    <rPh sb="1" eb="3">
      <t>セイキュウ</t>
    </rPh>
    <rPh sb="3" eb="5">
      <t>メイサイ</t>
    </rPh>
    <phoneticPr fontId="2"/>
  </si>
  <si>
    <t>税込請求額￥</t>
    <rPh sb="0" eb="2">
      <t>ゼイコミ</t>
    </rPh>
    <rPh sb="2" eb="4">
      <t>セイキュウ</t>
    </rPh>
    <rPh sb="4" eb="5">
      <t>ガク</t>
    </rPh>
    <phoneticPr fontId="2"/>
  </si>
  <si>
    <t>件　　名</t>
    <phoneticPr fontId="2"/>
  </si>
  <si>
    <t>請求明細書</t>
    <rPh sb="0" eb="1">
      <t>ショウ</t>
    </rPh>
    <rPh sb="1" eb="2">
      <t>モトム</t>
    </rPh>
    <rPh sb="2" eb="3">
      <t>アキラ</t>
    </rPh>
    <rPh sb="3" eb="4">
      <t>ホソ</t>
    </rPh>
    <rPh sb="4" eb="5">
      <t>ショ</t>
    </rPh>
    <phoneticPr fontId="2"/>
  </si>
  <si>
    <t>総括請求書</t>
    <rPh sb="0" eb="1">
      <t>フサ</t>
    </rPh>
    <rPh sb="1" eb="2">
      <t>クク</t>
    </rPh>
    <rPh sb="2" eb="3">
      <t>ショウ</t>
    </rPh>
    <rPh sb="3" eb="4">
      <t>モトム</t>
    </rPh>
    <rPh sb="4" eb="5">
      <t>ショ</t>
    </rPh>
    <phoneticPr fontId="2"/>
  </si>
  <si>
    <t>請求金額（税込）</t>
    <phoneticPr fontId="2"/>
  </si>
  <si>
    <t>請求金額(税別)</t>
    <phoneticPr fontId="2"/>
  </si>
  <si>
    <t>発注書No.</t>
    <phoneticPr fontId="2"/>
  </si>
  <si>
    <t>単価</t>
    <phoneticPr fontId="2"/>
  </si>
  <si>
    <t>単位</t>
    <phoneticPr fontId="2"/>
  </si>
  <si>
    <t>数量</t>
    <phoneticPr fontId="2"/>
  </si>
  <si>
    <t>内　　容</t>
    <phoneticPr fontId="2"/>
  </si>
  <si>
    <t>NBCK-NBCK-NBCK-NBCK-NBCK-NBCK-NBCK-NBCK-NBCK-NBCK-NBCK-</t>
    <phoneticPr fontId="2"/>
  </si>
  <si>
    <t>※ＮＢ建設北関東　使用欄</t>
    <phoneticPr fontId="2"/>
  </si>
  <si>
    <r>
      <t>所在地　</t>
    </r>
    <r>
      <rPr>
        <b/>
        <sz val="11"/>
        <rFont val="ＭＳ Ｐ明朝"/>
        <family val="1"/>
        <charset val="128"/>
      </rPr>
      <t>〒</t>
    </r>
    <rPh sb="0" eb="2">
      <t>ショザイ</t>
    </rPh>
    <rPh sb="2" eb="3">
      <t>チ</t>
    </rPh>
    <phoneticPr fontId="2"/>
  </si>
  <si>
    <t>　</t>
    <phoneticPr fontId="2"/>
  </si>
  <si>
    <t>※「-0101」等の部分は不要</t>
    <phoneticPr fontId="2"/>
  </si>
  <si>
    <r>
      <t>受注番号</t>
    </r>
    <r>
      <rPr>
        <sz val="8"/>
        <rFont val="ＭＳ Ｐ明朝"/>
        <family val="1"/>
        <charset val="128"/>
      </rPr>
      <t>※</t>
    </r>
    <phoneticPr fontId="2"/>
  </si>
  <si>
    <t>㊞</t>
    <phoneticPr fontId="2"/>
  </si>
  <si>
    <t>所在地〒</t>
    <rPh sb="0" eb="3">
      <t>ショザイチ</t>
    </rPh>
    <phoneticPr fontId="2"/>
  </si>
  <si>
    <t>会社名 　</t>
    <rPh sb="0" eb="3">
      <t>カイシャメイ</t>
    </rPh>
    <phoneticPr fontId="2"/>
  </si>
  <si>
    <t>表紙</t>
    <rPh sb="0" eb="2">
      <t>ヒョウシ</t>
    </rPh>
    <phoneticPr fontId="2"/>
  </si>
  <si>
    <t>明細</t>
    <rPh sb="0" eb="2">
      <t>メイサイ</t>
    </rPh>
    <phoneticPr fontId="2"/>
  </si>
  <si>
    <r>
      <t>口座名義　</t>
    </r>
    <r>
      <rPr>
        <b/>
        <sz val="11"/>
        <rFont val="ＭＳ Ｐ明朝"/>
        <family val="1"/>
        <charset val="128"/>
      </rPr>
      <t>カナのみ</t>
    </r>
    <r>
      <rPr>
        <b/>
        <sz val="12"/>
        <rFont val="ＭＳ Ｐ明朝"/>
        <family val="1"/>
        <charset val="128"/>
      </rPr>
      <t>　　　</t>
    </r>
    <rPh sb="0" eb="2">
      <t>コウザ</t>
    </rPh>
    <rPh sb="2" eb="4">
      <t>メイギ</t>
    </rPh>
    <phoneticPr fontId="2"/>
  </si>
  <si>
    <r>
      <rPr>
        <sz val="15"/>
        <rFont val="ＭＳ Ｐ明朝"/>
        <family val="1"/>
        <charset val="128"/>
      </rPr>
      <t>株式会社 ＮＢ建設北関東</t>
    </r>
    <r>
      <rPr>
        <sz val="13"/>
        <rFont val="ＭＳ Ｐ明朝"/>
        <family val="1"/>
        <charset val="128"/>
      </rPr>
      <t>　御中　</t>
    </r>
    <rPh sb="0" eb="2">
      <t>カブシキ</t>
    </rPh>
    <rPh sb="2" eb="3">
      <t>カイ</t>
    </rPh>
    <rPh sb="3" eb="4">
      <t>シャ</t>
    </rPh>
    <rPh sb="7" eb="8">
      <t>ケン</t>
    </rPh>
    <rPh sb="8" eb="9">
      <t>セツ</t>
    </rPh>
    <rPh sb="9" eb="12">
      <t>キタカントウ</t>
    </rPh>
    <rPh sb="13" eb="15">
      <t>オンチュウ</t>
    </rPh>
    <phoneticPr fontId="2"/>
  </si>
  <si>
    <t>　（　振込先　）</t>
    <rPh sb="3" eb="5">
      <t>フリコミ</t>
    </rPh>
    <rPh sb="5" eb="6">
      <t>サキ</t>
    </rPh>
    <phoneticPr fontId="2"/>
  </si>
  <si>
    <t>合　　計</t>
    <phoneticPr fontId="2"/>
  </si>
  <si>
    <t>請書</t>
    <phoneticPr fontId="2"/>
  </si>
  <si>
    <t>査</t>
    <phoneticPr fontId="2"/>
  </si>
  <si>
    <t>事業者登録番号</t>
    <rPh sb="0" eb="7">
      <t>ジギョウシャトウロクバンゴウ</t>
    </rPh>
    <phoneticPr fontId="2"/>
  </si>
  <si>
    <t>T</t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</si>
  <si>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</si>
  <si>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</si>
  <si>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8%対象</t>
    <rPh sb="2" eb="4">
      <t>タイショウ</t>
    </rPh>
    <phoneticPr fontId="2"/>
  </si>
  <si>
    <t>10%対象</t>
    <rPh sb="3" eb="5">
      <t>タイショウ</t>
    </rPh>
    <phoneticPr fontId="2"/>
  </si>
  <si>
    <t>税別合計</t>
    <rPh sb="0" eb="4">
      <t>ゼイベツゴウケイ</t>
    </rPh>
    <phoneticPr fontId="2"/>
  </si>
  <si>
    <t>税合計</t>
    <rPh sb="0" eb="1">
      <t>ゼイ</t>
    </rPh>
    <rPh sb="1" eb="3">
      <t>ゴウケイ</t>
    </rPh>
    <phoneticPr fontId="2"/>
  </si>
  <si>
    <t>％</t>
    <phoneticPr fontId="2"/>
  </si>
  <si>
    <t>工事件名</t>
    <rPh sb="0" eb="2">
      <t>コウジ</t>
    </rPh>
    <rPh sb="2" eb="3">
      <t>ケン</t>
    </rPh>
    <rPh sb="3" eb="4">
      <t>ナ</t>
    </rPh>
    <phoneticPr fontId="2"/>
  </si>
  <si>
    <t>口座番号</t>
    <phoneticPr fontId="2"/>
  </si>
  <si>
    <t>↓種別選択</t>
    <rPh sb="1" eb="3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</si>
</sst>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&quot;－&quot;"/>
    <numFmt numFmtId="178" formatCode="General&quot;年&quot;"/>
    <numFmt numFmtId="179" formatCode="General&quot;月&quot;"/>
    <numFmt numFmtId="180" formatCode="General&quot;日&quot;"/>
    <numFmt numFmtId="181" formatCode="#,##0.0;[Red]\-#,##0.0"/>
    <numFmt numFmtId="182" formatCode="0_);[Red]\(0\)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3"/>
      <name val="ＭＳ Ｐ明朝"/>
      <family val="1"/>
      <charset val="128"/>
    </font>
    <font>
      <b/>
      <sz val="15"/>
      <name val="ＭＳ Ｐ明朝"/>
      <family val="1"/>
      <charset val="128"/>
    </font>
    <font>
      <sz val="14"/>
      <name val="ＭＳ Ｐ明朝"/>
      <family val="1"/>
      <charset val="128"/>
    </font>
    <font>
      <sz val="15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"/>
      <name val="ＭＳ Ｐ明朝"/>
      <family val="1"/>
      <charset val="128"/>
    </font>
    <font>
      <sz val="1"/>
      <name val="ＭＳ Ｐゴシック"/>
      <family val="3"/>
      <charset val="128"/>
    </font>
    <font>
      <b/>
      <sz val="13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7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20"/>
      <name val="ＭＳ Ｐ明朝"/>
      <family val="1"/>
      <charset val="128"/>
    </font>
    <font>
      <b/>
      <sz val="16"/>
      <color indexed="81"/>
      <name val="ＭＳ Ｐゴシック"/>
      <family val="3"/>
      <charset val="128"/>
    </font>
    <font>
      <sz val="8"/>
      <color theme="1" tint="0.14999847407452621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theme="3" tint="0.39997558519241921"/>
      <name val="ＭＳ Ｐ明朝"/>
      <family val="1"/>
      <charset val="128"/>
    </font>
    <font>
      <sz val="13"/>
      <color rgb="FFFF0000"/>
      <name val="HGS創英角ｺﾞｼｯｸUB"/>
      <family val="3"/>
      <charset val="128"/>
    </font>
    <font>
      <sz val="8"/>
      <color theme="2" tint="-0.749992370372631"/>
      <name val="HG丸ｺﾞｼｯｸM-PRO"/>
      <family val="3"/>
      <charset val="128"/>
    </font>
    <font>
      <sz val="9"/>
      <name val="ＭＳ Ｐゴシック"/>
      <family val="3"/>
      <charset val="128"/>
    </font>
    <font>
      <sz val="2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9"/>
      <color theme="1" tint="0.3499862666707357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rgb="FF0070C0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rgb="FF0070C0"/>
      </right>
      <top style="medium">
        <color rgb="FF0070C0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rgb="FF0070C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rgb="FF0070C0"/>
      </bottom>
      <diagonal/>
    </border>
    <border>
      <left style="thin">
        <color theme="1" tint="0.499984740745262"/>
      </left>
      <right style="medium">
        <color rgb="FF0070C0"/>
      </right>
      <top style="thin">
        <color theme="1" tint="0.499984740745262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 style="hair">
        <color indexed="64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/>
      <diagonal/>
    </border>
    <border>
      <left style="medium">
        <color rgb="FF0070C0"/>
      </left>
      <right style="thin">
        <color indexed="64"/>
      </right>
      <top/>
      <bottom style="thin">
        <color indexed="64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/>
      <bottom style="hair">
        <color indexed="64"/>
      </bottom>
      <diagonal/>
    </border>
    <border>
      <left style="medium">
        <color rgb="FF0070C0"/>
      </left>
      <right/>
      <top/>
      <bottom style="hair">
        <color theme="1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thin">
        <color indexed="64"/>
      </bottom>
      <diagonal/>
    </border>
    <border>
      <left/>
      <right style="medium">
        <color rgb="FF0070C0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rgb="FF0070C0"/>
      </bottom>
      <diagonal/>
    </border>
    <border>
      <left/>
      <right style="medium">
        <color rgb="FF0070C0"/>
      </right>
      <top style="hair">
        <color indexed="64"/>
      </top>
      <bottom style="medium">
        <color rgb="FF0070C0"/>
      </bottom>
      <diagonal/>
    </border>
    <border>
      <left/>
      <right/>
      <top/>
      <bottom style="hair">
        <color theme="1"/>
      </bottom>
      <diagonal/>
    </border>
    <border>
      <left/>
      <right style="medium">
        <color rgb="FF0070C0"/>
      </right>
      <top/>
      <bottom style="hair">
        <color theme="1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rgb="FF0070C0"/>
      </bottom>
      <diagonal/>
    </border>
    <border>
      <left/>
      <right/>
      <top style="thin">
        <color indexed="64"/>
      </top>
      <bottom style="medium">
        <color rgb="FF0070C0"/>
      </bottom>
      <diagonal/>
    </border>
    <border>
      <left/>
      <right style="medium">
        <color rgb="FF0070C0"/>
      </right>
      <top style="thin">
        <color indexed="64"/>
      </top>
      <bottom style="medium">
        <color rgb="FF0070C0"/>
      </bottom>
      <diagonal/>
    </border>
    <border>
      <left/>
      <right style="medium">
        <color rgb="FF0070C0"/>
      </right>
      <top style="hair">
        <color indexed="64"/>
      </top>
      <bottom/>
      <diagonal/>
    </border>
    <border>
      <left style="thin">
        <color indexed="64"/>
      </left>
      <right/>
      <top style="medium">
        <color rgb="FF0070C0"/>
      </top>
      <bottom/>
      <diagonal/>
    </border>
    <border>
      <left style="medium">
        <color rgb="FF0070C0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rgb="FF0070C0"/>
      </top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theme="1" tint="0.499984740745262"/>
      </top>
      <bottom style="medium">
        <color rgb="FF0070C0"/>
      </bottom>
      <diagonal/>
    </border>
    <border>
      <left/>
      <right/>
      <top style="thin">
        <color theme="1" tint="0.499984740745262"/>
      </top>
      <bottom style="medium">
        <color rgb="FF0070C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rgb="FF0070C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11" fillId="0" borderId="2" xfId="0" applyFont="1" applyBorder="1" applyAlignment="1">
      <alignment shrinkToFit="1"/>
    </xf>
    <xf numFmtId="0" fontId="6" fillId="0" borderId="1" xfId="0" applyFont="1" applyBorder="1" applyAlignment="1">
      <alignment shrinkToFit="1"/>
    </xf>
    <xf numFmtId="176" fontId="10" fillId="0" borderId="0" xfId="0" applyNumberFormat="1" applyFont="1" applyAlignment="1"/>
    <xf numFmtId="0" fontId="17" fillId="0" borderId="0" xfId="0" applyFont="1" applyAlignment="1"/>
    <xf numFmtId="177" fontId="3" fillId="0" borderId="0" xfId="0" applyNumberFormat="1" applyFont="1" applyAlignment="1"/>
    <xf numFmtId="0" fontId="4" fillId="0" borderId="0" xfId="0" applyFont="1" applyAlignment="1"/>
    <xf numFmtId="0" fontId="21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4" fillId="0" borderId="4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4" fillId="0" borderId="0" xfId="0" applyFont="1" applyAlignment="1">
      <alignment shrinkToFit="1"/>
    </xf>
    <xf numFmtId="0" fontId="0" fillId="0" borderId="0" xfId="0" applyAlignment="1">
      <alignment shrinkToFit="1"/>
    </xf>
    <xf numFmtId="0" fontId="11" fillId="0" borderId="0" xfId="0" applyFont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11" fillId="0" borderId="0" xfId="0" quotePrefix="1" applyFont="1">
      <alignment vertical="center"/>
    </xf>
    <xf numFmtId="0" fontId="11" fillId="0" borderId="0" xfId="0" applyFont="1" applyAlignment="1">
      <alignment shrinkToFit="1"/>
    </xf>
    <xf numFmtId="0" fontId="6" fillId="0" borderId="0" xfId="0" applyFont="1" applyAlignment="1">
      <alignment shrinkToFit="1"/>
    </xf>
    <xf numFmtId="0" fontId="23" fillId="0" borderId="1" xfId="0" applyFont="1" applyBorder="1" applyAlignment="1">
      <alignment horizontal="right"/>
    </xf>
    <xf numFmtId="0" fontId="0" fillId="0" borderId="0" xfId="0" applyAlignment="1">
      <alignment vertical="center" shrinkToFit="1"/>
    </xf>
    <xf numFmtId="0" fontId="11" fillId="0" borderId="0" xfId="0" quotePrefix="1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horizontal="left" vertical="center" indent="1" shrinkToFit="1"/>
    </xf>
    <xf numFmtId="0" fontId="21" fillId="0" borderId="0" xfId="0" applyFont="1" applyAlignment="1">
      <alignment horizontal="center" vertical="center" wrapText="1"/>
    </xf>
    <xf numFmtId="176" fontId="14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7" fontId="10" fillId="0" borderId="0" xfId="0" applyNumberFormat="1" applyFont="1" applyAlignment="1"/>
    <xf numFmtId="0" fontId="24" fillId="0" borderId="0" xfId="0" applyFont="1">
      <alignment vertical="center"/>
    </xf>
    <xf numFmtId="0" fontId="21" fillId="0" borderId="0" xfId="0" applyFont="1" applyAlignment="1">
      <alignment horizontal="left" indent="1"/>
    </xf>
    <xf numFmtId="0" fontId="30" fillId="0" borderId="0" xfId="0" applyFont="1" applyAlignment="1"/>
    <xf numFmtId="0" fontId="27" fillId="0" borderId="0" xfId="0" applyFont="1" applyAlignment="1"/>
    <xf numFmtId="0" fontId="31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4" fillId="0" borderId="0" xfId="0" applyFont="1" applyAlignment="1">
      <alignment horizontal="right"/>
    </xf>
    <xf numFmtId="0" fontId="32" fillId="0" borderId="0" xfId="0" applyFont="1">
      <alignment vertical="center"/>
    </xf>
    <xf numFmtId="177" fontId="28" fillId="0" borderId="1" xfId="0" applyNumberFormat="1" applyFont="1" applyBorder="1" applyAlignment="1">
      <alignment horizontal="left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14" fillId="0" borderId="8" xfId="0" quotePrefix="1" applyFont="1" applyBorder="1" applyAlignment="1">
      <alignment horizontal="left" shrinkToFit="1"/>
    </xf>
    <xf numFmtId="0" fontId="21" fillId="0" borderId="8" xfId="0" applyFont="1" applyBorder="1" applyAlignment="1">
      <alignment horizontal="center" vertical="center" wrapText="1"/>
    </xf>
    <xf numFmtId="38" fontId="11" fillId="0" borderId="9" xfId="1" applyFont="1" applyBorder="1" applyAlignment="1">
      <alignment shrinkToFit="1"/>
    </xf>
    <xf numFmtId="38" fontId="11" fillId="0" borderId="8" xfId="1" applyFont="1" applyBorder="1" applyAlignment="1">
      <alignment shrinkToFit="1"/>
    </xf>
    <xf numFmtId="176" fontId="14" fillId="0" borderId="8" xfId="0" applyNumberFormat="1" applyFont="1" applyBorder="1">
      <alignment vertical="center"/>
    </xf>
    <xf numFmtId="176" fontId="8" fillId="0" borderId="8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81" fontId="11" fillId="0" borderId="8" xfId="1" applyNumberFormat="1" applyFont="1" applyBorder="1" applyAlignment="1">
      <alignment shrinkToFit="1"/>
    </xf>
    <xf numFmtId="0" fontId="11" fillId="0" borderId="8" xfId="0" applyFont="1" applyBorder="1" applyAlignment="1">
      <alignment horizontal="center" shrinkToFit="1"/>
    </xf>
    <xf numFmtId="0" fontId="33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9" fontId="4" fillId="0" borderId="9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180" fontId="13" fillId="0" borderId="0" xfId="0" applyNumberFormat="1" applyFont="1" applyAlignment="1">
      <alignment horizontal="left"/>
    </xf>
    <xf numFmtId="176" fontId="15" fillId="0" borderId="0" xfId="0" applyNumberFormat="1" applyFont="1" applyAlignment="1">
      <alignment shrinkToFit="1"/>
    </xf>
    <xf numFmtId="176" fontId="15" fillId="0" borderId="11" xfId="0" applyNumberFormat="1" applyFont="1" applyBorder="1" applyAlignment="1">
      <alignment horizont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38" fontId="11" fillId="0" borderId="14" xfId="1" applyFont="1" applyBorder="1" applyAlignment="1">
      <alignment shrinkToFit="1"/>
    </xf>
    <xf numFmtId="181" fontId="11" fillId="0" borderId="15" xfId="1" applyNumberFormat="1" applyFont="1" applyBorder="1" applyAlignment="1">
      <alignment shrinkToFit="1"/>
    </xf>
    <xf numFmtId="0" fontId="11" fillId="0" borderId="15" xfId="0" applyFont="1" applyBorder="1" applyAlignment="1">
      <alignment horizontal="center" shrinkToFit="1"/>
    </xf>
    <xf numFmtId="38" fontId="11" fillId="0" borderId="16" xfId="1" applyFont="1" applyBorder="1" applyAlignment="1">
      <alignment shrinkToFit="1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/>
    </xf>
    <xf numFmtId="0" fontId="12" fillId="0" borderId="24" xfId="0" applyFont="1" applyBorder="1" applyAlignment="1">
      <alignment horizontal="left"/>
    </xf>
    <xf numFmtId="0" fontId="13" fillId="0" borderId="0" xfId="0" applyFont="1" applyAlignment="1"/>
    <xf numFmtId="180" fontId="13" fillId="0" borderId="0" xfId="0" applyNumberFormat="1" applyFont="1" applyAlignment="1">
      <alignment horizontal="center"/>
    </xf>
    <xf numFmtId="0" fontId="11" fillId="0" borderId="25" xfId="0" applyFont="1" applyBorder="1" applyAlignment="1">
      <alignment vertical="center" shrinkToFit="1"/>
    </xf>
    <xf numFmtId="0" fontId="11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>
      <alignment vertical="center"/>
    </xf>
    <xf numFmtId="178" fontId="13" fillId="0" borderId="28" xfId="0" applyNumberFormat="1" applyFont="1" applyBorder="1" applyAlignment="1">
      <alignment horizontal="right"/>
    </xf>
    <xf numFmtId="179" fontId="13" fillId="0" borderId="29" xfId="0" applyNumberFormat="1" applyFont="1" applyBorder="1" applyAlignment="1">
      <alignment horizontal="right"/>
    </xf>
    <xf numFmtId="0" fontId="16" fillId="0" borderId="0" xfId="0" applyFont="1" applyAlignment="1"/>
    <xf numFmtId="178" fontId="13" fillId="0" borderId="0" xfId="0" applyNumberFormat="1" applyFont="1" applyAlignment="1">
      <alignment horizontal="right"/>
    </xf>
    <xf numFmtId="179" fontId="13" fillId="0" borderId="0" xfId="0" applyNumberFormat="1" applyFont="1" applyAlignment="1">
      <alignment horizontal="right"/>
    </xf>
    <xf numFmtId="9" fontId="4" fillId="0" borderId="0" xfId="0" applyNumberFormat="1" applyFont="1">
      <alignment vertical="center"/>
    </xf>
    <xf numFmtId="176" fontId="15" fillId="0" borderId="0" xfId="0" applyNumberFormat="1" applyFont="1" applyAlignment="1">
      <alignment horizontal="center" vertical="center" shrinkToFit="1"/>
    </xf>
    <xf numFmtId="38" fontId="8" fillId="0" borderId="0" xfId="1" applyFont="1" applyBorder="1" applyAlignment="1">
      <alignment horizontal="right"/>
    </xf>
    <xf numFmtId="38" fontId="13" fillId="0" borderId="8" xfId="1" applyFont="1" applyBorder="1" applyAlignment="1"/>
    <xf numFmtId="9" fontId="35" fillId="0" borderId="9" xfId="0" applyNumberFormat="1" applyFont="1" applyBorder="1" applyAlignment="1">
      <alignment horizontal="center" vertical="center"/>
    </xf>
    <xf numFmtId="9" fontId="38" fillId="0" borderId="8" xfId="2" applyFont="1" applyBorder="1" applyAlignment="1"/>
    <xf numFmtId="0" fontId="21" fillId="0" borderId="0" xfId="0" applyFont="1" applyAlignment="1">
      <alignment horizontal="right" vertical="center"/>
    </xf>
    <xf numFmtId="182" fontId="4" fillId="0" borderId="0" xfId="0" applyNumberFormat="1" applyFont="1" applyAlignment="1">
      <alignment horizontal="left" vertical="center"/>
    </xf>
    <xf numFmtId="182" fontId="4" fillId="0" borderId="0" xfId="0" applyNumberFormat="1" applyFont="1" applyAlignment="1"/>
    <xf numFmtId="0" fontId="4" fillId="0" borderId="52" xfId="0" applyFont="1" applyBorder="1" applyAlignment="1">
      <alignment horizontal="center" vertical="center" shrinkToFit="1"/>
    </xf>
    <xf numFmtId="0" fontId="42" fillId="0" borderId="0" xfId="0" applyFont="1">
      <alignment vertical="center"/>
    </xf>
    <xf numFmtId="9" fontId="42" fillId="0" borderId="0" xfId="0" applyNumberFormat="1" applyFont="1" applyAlignment="1">
      <alignment horizontal="right" vertical="center"/>
    </xf>
    <xf numFmtId="0" fontId="42" fillId="0" borderId="53" xfId="0" applyFont="1" applyBorder="1" applyAlignment="1">
      <alignment horizontal="right" vertical="center" indent="2"/>
    </xf>
    <xf numFmtId="0" fontId="42" fillId="0" borderId="54" xfId="0" applyFont="1" applyBorder="1" applyAlignment="1">
      <alignment horizontal="right" vertical="center" indent="2"/>
    </xf>
    <xf numFmtId="38" fontId="42" fillId="0" borderId="53" xfId="0" applyNumberFormat="1" applyFont="1" applyBorder="1" applyAlignment="1">
      <alignment horizontal="right" vertical="center" indent="2"/>
    </xf>
    <xf numFmtId="0" fontId="42" fillId="0" borderId="54" xfId="0" applyFont="1" applyBorder="1" applyAlignment="1">
      <alignment horizontal="right" vertical="center" indent="1"/>
    </xf>
    <xf numFmtId="0" fontId="42" fillId="0" borderId="55" xfId="0" applyFont="1" applyBorder="1" applyAlignment="1">
      <alignment horizontal="right" vertical="center" indent="1"/>
    </xf>
    <xf numFmtId="38" fontId="42" fillId="0" borderId="54" xfId="0" applyNumberFormat="1" applyFont="1" applyBorder="1" applyAlignment="1">
      <alignment horizontal="right" vertical="center" indent="1"/>
    </xf>
    <xf numFmtId="176" fontId="15" fillId="0" borderId="8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182" fontId="11" fillId="0" borderId="35" xfId="0" applyNumberFormat="1" applyFont="1" applyBorder="1" applyAlignment="1">
      <alignment horizontal="left" vertical="center" shrinkToFit="1"/>
    </xf>
    <xf numFmtId="182" fontId="11" fillId="0" borderId="36" xfId="0" applyNumberFormat="1" applyFont="1" applyBorder="1" applyAlignment="1">
      <alignment horizontal="left" vertical="center" shrinkToFit="1"/>
    </xf>
    <xf numFmtId="0" fontId="11" fillId="0" borderId="40" xfId="0" applyFont="1" applyBorder="1" applyAlignment="1">
      <alignment horizontal="left" vertical="center" shrinkToFit="1"/>
    </xf>
    <xf numFmtId="0" fontId="11" fillId="0" borderId="41" xfId="0" applyFont="1" applyBorder="1" applyAlignment="1">
      <alignment horizontal="left" vertical="center" shrinkToFit="1"/>
    </xf>
    <xf numFmtId="0" fontId="11" fillId="0" borderId="42" xfId="0" applyFont="1" applyBorder="1" applyAlignment="1">
      <alignment horizontal="left" vertical="center" shrinkToFit="1"/>
    </xf>
    <xf numFmtId="0" fontId="42" fillId="0" borderId="56" xfId="0" applyFont="1" applyBorder="1" applyAlignment="1">
      <alignment horizontal="center"/>
    </xf>
    <xf numFmtId="0" fontId="36" fillId="0" borderId="5" xfId="0" applyFont="1" applyBorder="1" applyAlignment="1">
      <alignment horizontal="center" vertical="center" wrapText="1" shrinkToFit="1"/>
    </xf>
    <xf numFmtId="0" fontId="36" fillId="0" borderId="51" xfId="0" applyFont="1" applyBorder="1" applyAlignment="1">
      <alignment horizontal="center" vertical="center" wrapText="1" shrinkToFit="1"/>
    </xf>
    <xf numFmtId="0" fontId="36" fillId="0" borderId="3" xfId="0" applyFont="1" applyBorder="1" applyAlignment="1">
      <alignment horizontal="center" vertical="center" wrapText="1" shrinkToFit="1"/>
    </xf>
    <xf numFmtId="38" fontId="13" fillId="0" borderId="8" xfId="1" applyFont="1" applyBorder="1" applyAlignment="1">
      <alignment horizontal="right"/>
    </xf>
    <xf numFmtId="0" fontId="11" fillId="0" borderId="31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top" textRotation="255"/>
    </xf>
    <xf numFmtId="0" fontId="13" fillId="0" borderId="5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4" fillId="0" borderId="31" xfId="0" quotePrefix="1" applyFont="1" applyBorder="1" applyAlignment="1">
      <alignment horizontal="center" shrinkToFit="1"/>
    </xf>
    <xf numFmtId="0" fontId="4" fillId="0" borderId="32" xfId="0" quotePrefix="1" applyFont="1" applyBorder="1" applyAlignment="1">
      <alignment horizontal="center" shrinkToFit="1"/>
    </xf>
    <xf numFmtId="0" fontId="4" fillId="0" borderId="1" xfId="0" quotePrefix="1" applyFont="1" applyBorder="1" applyAlignment="1">
      <alignment horizontal="center" shrinkToFit="1"/>
    </xf>
    <xf numFmtId="0" fontId="4" fillId="0" borderId="33" xfId="0" quotePrefix="1" applyFont="1" applyBorder="1" applyAlignment="1">
      <alignment horizontal="center" shrinkToFit="1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38" fontId="8" fillId="0" borderId="8" xfId="1" applyFont="1" applyBorder="1" applyAlignment="1">
      <alignment horizontal="right"/>
    </xf>
    <xf numFmtId="0" fontId="11" fillId="0" borderId="31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32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shrinkToFit="1"/>
    </xf>
    <xf numFmtId="0" fontId="6" fillId="0" borderId="39" xfId="0" applyFont="1" applyBorder="1" applyAlignment="1">
      <alignment horizontal="left" shrinkToFit="1"/>
    </xf>
    <xf numFmtId="0" fontId="6" fillId="0" borderId="9" xfId="0" applyFont="1" applyBorder="1" applyAlignment="1">
      <alignment horizontal="left" shrinkToFit="1"/>
    </xf>
    <xf numFmtId="177" fontId="3" fillId="0" borderId="0" xfId="0" applyNumberFormat="1" applyFont="1" applyAlignment="1">
      <alignment horizontal="left"/>
    </xf>
    <xf numFmtId="177" fontId="3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right" shrinkToFit="1"/>
    </xf>
    <xf numFmtId="0" fontId="0" fillId="0" borderId="1" xfId="0" applyBorder="1" applyAlignment="1">
      <alignment shrinkToFit="1"/>
    </xf>
    <xf numFmtId="0" fontId="18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8" xfId="0" applyBorder="1" applyAlignment="1">
      <alignment horizontal="center" vertical="center"/>
    </xf>
    <xf numFmtId="0" fontId="11" fillId="0" borderId="4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right" shrinkToFit="1"/>
    </xf>
    <xf numFmtId="0" fontId="6" fillId="0" borderId="6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11" fillId="0" borderId="0" xfId="0" applyFont="1" applyAlignment="1"/>
    <xf numFmtId="0" fontId="13" fillId="0" borderId="0" xfId="0" applyFont="1" applyAlignment="1">
      <alignment horizontal="left" vertical="center" shrinkToFit="1"/>
    </xf>
    <xf numFmtId="38" fontId="11" fillId="0" borderId="8" xfId="1" applyFont="1" applyBorder="1" applyAlignment="1">
      <alignment horizontal="right" shrinkToFit="1"/>
    </xf>
    <xf numFmtId="0" fontId="24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4" fillId="0" borderId="0" xfId="0" applyFont="1" applyAlignment="1">
      <alignment horizontal="left" shrinkToFit="1"/>
    </xf>
    <xf numFmtId="0" fontId="0" fillId="0" borderId="0" xfId="0" applyAlignment="1">
      <alignment vertical="center" shrinkToFit="1"/>
    </xf>
    <xf numFmtId="0" fontId="12" fillId="0" borderId="17" xfId="0" applyFont="1" applyBorder="1" applyAlignment="1">
      <alignment horizontal="left" shrinkToFit="1"/>
    </xf>
    <xf numFmtId="0" fontId="12" fillId="0" borderId="32" xfId="0" applyFont="1" applyBorder="1" applyAlignment="1">
      <alignment horizontal="left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left" shrinkToFit="1"/>
    </xf>
    <xf numFmtId="0" fontId="11" fillId="0" borderId="28" xfId="0" applyFont="1" applyBorder="1" applyAlignment="1">
      <alignment horizontal="left" shrinkToFit="1"/>
    </xf>
    <xf numFmtId="0" fontId="11" fillId="0" borderId="47" xfId="0" applyFont="1" applyBorder="1" applyAlignment="1">
      <alignment horizontal="left" shrinkToFit="1"/>
    </xf>
    <xf numFmtId="0" fontId="11" fillId="0" borderId="29" xfId="0" applyFont="1" applyBorder="1" applyAlignment="1">
      <alignment horizontal="left" shrinkToFit="1"/>
    </xf>
    <xf numFmtId="0" fontId="25" fillId="0" borderId="4" xfId="0" applyFont="1" applyBorder="1" applyAlignment="1">
      <alignment horizontal="left" wrapText="1"/>
    </xf>
    <xf numFmtId="0" fontId="25" fillId="0" borderId="0" xfId="0" applyFont="1" applyAlignment="1">
      <alignment horizontal="left" wrapText="1"/>
    </xf>
    <xf numFmtId="0" fontId="4" fillId="0" borderId="0" xfId="0" applyFont="1" applyAlignment="1">
      <alignment horizontal="right" vertical="top"/>
    </xf>
    <xf numFmtId="0" fontId="6" fillId="0" borderId="48" xfId="0" applyFont="1" applyBorder="1" applyAlignment="1">
      <alignment horizontal="left" shrinkToFit="1"/>
    </xf>
    <xf numFmtId="0" fontId="6" fillId="0" borderId="49" xfId="0" applyFont="1" applyBorder="1" applyAlignment="1">
      <alignment horizontal="left" shrinkToFit="1"/>
    </xf>
    <xf numFmtId="0" fontId="6" fillId="0" borderId="50" xfId="0" applyFont="1" applyBorder="1" applyAlignment="1">
      <alignment horizontal="left" shrinkToFit="1"/>
    </xf>
    <xf numFmtId="182" fontId="4" fillId="0" borderId="0" xfId="0" applyNumberFormat="1" applyFont="1" applyAlignment="1">
      <alignment horizontal="left"/>
    </xf>
    <xf numFmtId="0" fontId="42" fillId="0" borderId="57" xfId="0" applyFont="1" applyBorder="1" applyAlignment="1">
      <alignment horizontal="center"/>
    </xf>
    <xf numFmtId="0" fontId="6" fillId="0" borderId="7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54"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  <fill>
        <patternFill patternType="none">
          <bgColor auto="1"/>
        </patternFill>
      </fill>
    </dxf>
    <dxf>
      <font>
        <color auto="1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95767</xdr:colOff>
      <xdr:row>21</xdr:row>
      <xdr:rowOff>350384</xdr:rowOff>
    </xdr:from>
    <xdr:to>
      <xdr:col>3</xdr:col>
      <xdr:colOff>773181</xdr:colOff>
      <xdr:row>25</xdr:row>
      <xdr:rowOff>200025</xdr:rowOff>
    </xdr:to>
    <xdr:grpSp>
      <xdr:nvGrpSpPr>
        <xdr:cNvPr id="1732" name="グループ化 8">
          <a:extLst>
            <a:ext uri="{FF2B5EF4-FFF2-40B4-BE49-F238E27FC236}">
              <a16:creationId xmlns:a16="http://schemas.microsoft.com/office/drawing/2014/main" id="{732C8142-9730-AF4A-F92F-F27DCD7FB3DF}"/>
            </a:ext>
          </a:extLst>
        </xdr:cNvPr>
        <xdr:cNvGrpSpPr>
          <a:grpSpLocks/>
        </xdr:cNvGrpSpPr>
      </xdr:nvGrpSpPr>
      <xdr:grpSpPr bwMode="auto">
        <a:xfrm>
          <a:off x="1122810" y="6247601"/>
          <a:ext cx="677414" cy="802141"/>
          <a:chOff x="4322780" y="5889823"/>
          <a:chExt cx="688849" cy="740849"/>
        </a:xfrm>
      </xdr:grpSpPr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61E5B96A-C513-3AA7-2EF2-A745B675C7E4}"/>
              </a:ext>
            </a:extLst>
          </xdr:cNvPr>
          <xdr:cNvSpPr/>
        </xdr:nvSpPr>
        <xdr:spPr>
          <a:xfrm>
            <a:off x="4324444" y="5891805"/>
            <a:ext cx="687354" cy="189453"/>
          </a:xfrm>
          <a:prstGeom prst="rect">
            <a:avLst/>
          </a:prstGeom>
          <a:noFill/>
          <a:ln w="9525" cap="sq">
            <a:solidFill>
              <a:schemeClr val="tx1"/>
            </a:solidFill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35609EE3-BF8A-EA4F-62D5-E064EC2CFD99}"/>
              </a:ext>
            </a:extLst>
          </xdr:cNvPr>
          <xdr:cNvSpPr/>
        </xdr:nvSpPr>
        <xdr:spPr>
          <a:xfrm>
            <a:off x="4324444" y="6071785"/>
            <a:ext cx="687354" cy="558887"/>
          </a:xfrm>
          <a:prstGeom prst="rect">
            <a:avLst/>
          </a:prstGeom>
          <a:noFill/>
          <a:ln w="9525" cap="sq">
            <a:solidFill>
              <a:schemeClr val="tx1"/>
            </a:solidFill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2</xdr:col>
      <xdr:colOff>200025</xdr:colOff>
      <xdr:row>21</xdr:row>
      <xdr:rowOff>350384</xdr:rowOff>
    </xdr:from>
    <xdr:to>
      <xdr:col>3</xdr:col>
      <xdr:colOff>97423</xdr:colOff>
      <xdr:row>25</xdr:row>
      <xdr:rowOff>200025</xdr:rowOff>
    </xdr:to>
    <xdr:grpSp>
      <xdr:nvGrpSpPr>
        <xdr:cNvPr id="1733" name="グループ化 9">
          <a:extLst>
            <a:ext uri="{FF2B5EF4-FFF2-40B4-BE49-F238E27FC236}">
              <a16:creationId xmlns:a16="http://schemas.microsoft.com/office/drawing/2014/main" id="{4F7A5E7A-5331-B4FE-6540-85BE0200E8E8}"/>
            </a:ext>
          </a:extLst>
        </xdr:cNvPr>
        <xdr:cNvGrpSpPr>
          <a:grpSpLocks/>
        </xdr:cNvGrpSpPr>
      </xdr:nvGrpSpPr>
      <xdr:grpSpPr bwMode="auto">
        <a:xfrm>
          <a:off x="448503" y="6247601"/>
          <a:ext cx="675963" cy="802141"/>
          <a:chOff x="4322780" y="5889823"/>
          <a:chExt cx="688849" cy="740849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A5818102-FDC1-A74D-3166-B6662F2405C8}"/>
              </a:ext>
            </a:extLst>
          </xdr:cNvPr>
          <xdr:cNvSpPr/>
        </xdr:nvSpPr>
        <xdr:spPr>
          <a:xfrm>
            <a:off x="4322780" y="5891805"/>
            <a:ext cx="688830" cy="189453"/>
          </a:xfrm>
          <a:prstGeom prst="rect">
            <a:avLst/>
          </a:prstGeom>
          <a:noFill/>
          <a:ln w="9525" cap="sq">
            <a:solidFill>
              <a:schemeClr val="tx1"/>
            </a:solidFill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4C0DA368-C108-ECC5-3039-E67A67C79CC9}"/>
              </a:ext>
            </a:extLst>
          </xdr:cNvPr>
          <xdr:cNvSpPr/>
        </xdr:nvSpPr>
        <xdr:spPr>
          <a:xfrm>
            <a:off x="4322780" y="6071785"/>
            <a:ext cx="688830" cy="558887"/>
          </a:xfrm>
          <a:prstGeom prst="rect">
            <a:avLst/>
          </a:prstGeom>
          <a:noFill/>
          <a:ln w="9525" cap="sq">
            <a:solidFill>
              <a:schemeClr val="tx1"/>
            </a:solidFill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3</xdr:col>
      <xdr:colOff>183087</xdr:colOff>
      <xdr:row>21</xdr:row>
      <xdr:rowOff>304800</xdr:rowOff>
    </xdr:from>
    <xdr:to>
      <xdr:col>3</xdr:col>
      <xdr:colOff>697185</xdr:colOff>
      <xdr:row>23</xdr:row>
      <xdr:rowOff>95414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8369F94-C69A-7ADD-1723-5CE319262892}"/>
            </a:ext>
          </a:extLst>
        </xdr:cNvPr>
        <xdr:cNvSpPr txBox="1"/>
      </xdr:nvSpPr>
      <xdr:spPr bwMode="auto">
        <a:xfrm>
          <a:off x="1210130" y="6202017"/>
          <a:ext cx="514098" cy="237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経理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22</xdr:row>
      <xdr:rowOff>323850</xdr:rowOff>
    </xdr:from>
    <xdr:to>
      <xdr:col>5</xdr:col>
      <xdr:colOff>457200</xdr:colOff>
      <xdr:row>25</xdr:row>
      <xdr:rowOff>266700</xdr:rowOff>
    </xdr:to>
    <xdr:grpSp>
      <xdr:nvGrpSpPr>
        <xdr:cNvPr id="2761" name="グループ化 47">
          <a:extLst>
            <a:ext uri="{FF2B5EF4-FFF2-40B4-BE49-F238E27FC236}">
              <a16:creationId xmlns:a16="http://schemas.microsoft.com/office/drawing/2014/main" id="{02E5F95D-05ED-252B-26CD-062D7FA960E1}"/>
            </a:ext>
          </a:extLst>
        </xdr:cNvPr>
        <xdr:cNvGrpSpPr>
          <a:grpSpLocks/>
        </xdr:cNvGrpSpPr>
      </xdr:nvGrpSpPr>
      <xdr:grpSpPr bwMode="auto">
        <a:xfrm>
          <a:off x="589684" y="6177395"/>
          <a:ext cx="3374448" cy="791441"/>
          <a:chOff x="590998" y="5914792"/>
          <a:chExt cx="3374517" cy="789879"/>
        </a:xfrm>
      </xdr:grpSpPr>
      <xdr:grpSp>
        <xdr:nvGrpSpPr>
          <xdr:cNvPr id="2762" name="グループ化 44">
            <a:extLst>
              <a:ext uri="{FF2B5EF4-FFF2-40B4-BE49-F238E27FC236}">
                <a16:creationId xmlns:a16="http://schemas.microsoft.com/office/drawing/2014/main" id="{331C438D-661A-2A60-9BF2-9B169868C234}"/>
              </a:ext>
            </a:extLst>
          </xdr:cNvPr>
          <xdr:cNvGrpSpPr>
            <a:grpSpLocks/>
          </xdr:cNvGrpSpPr>
        </xdr:nvGrpSpPr>
        <xdr:grpSpPr bwMode="auto">
          <a:xfrm>
            <a:off x="590998" y="5960384"/>
            <a:ext cx="3374517" cy="744287"/>
            <a:chOff x="2958812" y="5879174"/>
            <a:chExt cx="3445626" cy="746913"/>
          </a:xfrm>
        </xdr:grpSpPr>
        <xdr:grpSp>
          <xdr:nvGrpSpPr>
            <xdr:cNvPr id="2765" name="グループ化 16">
              <a:extLst>
                <a:ext uri="{FF2B5EF4-FFF2-40B4-BE49-F238E27FC236}">
                  <a16:creationId xmlns:a16="http://schemas.microsoft.com/office/drawing/2014/main" id="{16AC1CB4-CD6A-F863-1267-B0A8513D236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38606" y="5879174"/>
              <a:ext cx="688849" cy="746913"/>
              <a:chOff x="4322780" y="5889823"/>
              <a:chExt cx="688849" cy="740849"/>
            </a:xfrm>
          </xdr:grpSpPr>
          <xdr:sp macro="" textlink="">
            <xdr:nvSpPr>
              <xdr:cNvPr id="2" name="正方形/長方形 1">
                <a:extLst>
                  <a:ext uri="{FF2B5EF4-FFF2-40B4-BE49-F238E27FC236}">
                    <a16:creationId xmlns:a16="http://schemas.microsoft.com/office/drawing/2014/main" id="{99495841-9C71-783E-BDB2-EBB3F0B514FD}"/>
                  </a:ext>
                </a:extLst>
              </xdr:cNvPr>
              <xdr:cNvSpPr/>
            </xdr:nvSpPr>
            <xdr:spPr>
              <a:xfrm>
                <a:off x="4325129" y="5891805"/>
                <a:ext cx="691072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" name="正方形/長方形 2">
                <a:extLst>
                  <a:ext uri="{FF2B5EF4-FFF2-40B4-BE49-F238E27FC236}">
                    <a16:creationId xmlns:a16="http://schemas.microsoft.com/office/drawing/2014/main" id="{B876226F-A5A6-A15F-8C05-D48F0A828315}"/>
                  </a:ext>
                </a:extLst>
              </xdr:cNvPr>
              <xdr:cNvSpPr/>
            </xdr:nvSpPr>
            <xdr:spPr>
              <a:xfrm>
                <a:off x="4325129" y="6071785"/>
                <a:ext cx="691072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2766" name="グループ化 32">
              <a:extLst>
                <a:ext uri="{FF2B5EF4-FFF2-40B4-BE49-F238E27FC236}">
                  <a16:creationId xmlns:a16="http://schemas.microsoft.com/office/drawing/2014/main" id="{C8767DD1-CFC7-3098-8838-CDA5B68B699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22365" y="5879174"/>
              <a:ext cx="692694" cy="746913"/>
              <a:chOff x="4322780" y="5889823"/>
              <a:chExt cx="688849" cy="740849"/>
            </a:xfrm>
          </xdr:grpSpPr>
          <xdr:sp macro="" textlink="">
            <xdr:nvSpPr>
              <xdr:cNvPr id="34" name="正方形/長方形 33">
                <a:extLst>
                  <a:ext uri="{FF2B5EF4-FFF2-40B4-BE49-F238E27FC236}">
                    <a16:creationId xmlns:a16="http://schemas.microsoft.com/office/drawing/2014/main" id="{BD37E8B0-9136-8492-2B03-DCA677D86E8B}"/>
                  </a:ext>
                </a:extLst>
              </xdr:cNvPr>
              <xdr:cNvSpPr/>
            </xdr:nvSpPr>
            <xdr:spPr>
              <a:xfrm>
                <a:off x="4322710" y="5891805"/>
                <a:ext cx="687236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5" name="正方形/長方形 34">
                <a:extLst>
                  <a:ext uri="{FF2B5EF4-FFF2-40B4-BE49-F238E27FC236}">
                    <a16:creationId xmlns:a16="http://schemas.microsoft.com/office/drawing/2014/main" id="{A19B96B1-E4E8-715D-EFE8-C5751FA874D9}"/>
                  </a:ext>
                </a:extLst>
              </xdr:cNvPr>
              <xdr:cNvSpPr/>
            </xdr:nvSpPr>
            <xdr:spPr>
              <a:xfrm>
                <a:off x="4322710" y="6071785"/>
                <a:ext cx="687236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2767" name="グループ化 35">
              <a:extLst>
                <a:ext uri="{FF2B5EF4-FFF2-40B4-BE49-F238E27FC236}">
                  <a16:creationId xmlns:a16="http://schemas.microsoft.com/office/drawing/2014/main" id="{D49171EB-89AD-6998-D6FA-41385F42487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13370" y="5879174"/>
              <a:ext cx="691068" cy="746913"/>
              <a:chOff x="4322780" y="5889823"/>
              <a:chExt cx="688849" cy="740849"/>
            </a:xfrm>
          </xdr:grpSpPr>
          <xdr:sp macro="" textlink="">
            <xdr:nvSpPr>
              <xdr:cNvPr id="37" name="正方形/長方形 36">
                <a:extLst>
                  <a:ext uri="{FF2B5EF4-FFF2-40B4-BE49-F238E27FC236}">
                    <a16:creationId xmlns:a16="http://schemas.microsoft.com/office/drawing/2014/main" id="{71C6D2BF-DBC9-E4FB-0E8D-30789BFD912D}"/>
                  </a:ext>
                </a:extLst>
              </xdr:cNvPr>
              <xdr:cNvSpPr/>
            </xdr:nvSpPr>
            <xdr:spPr>
              <a:xfrm>
                <a:off x="4322776" y="5891805"/>
                <a:ext cx="688853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38" name="正方形/長方形 37">
                <a:extLst>
                  <a:ext uri="{FF2B5EF4-FFF2-40B4-BE49-F238E27FC236}">
                    <a16:creationId xmlns:a16="http://schemas.microsoft.com/office/drawing/2014/main" id="{1FA732FA-2D1F-53CE-7433-74A3636CC5A9}"/>
                  </a:ext>
                </a:extLst>
              </xdr:cNvPr>
              <xdr:cNvSpPr/>
            </xdr:nvSpPr>
            <xdr:spPr>
              <a:xfrm>
                <a:off x="4322776" y="6071785"/>
                <a:ext cx="688853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2768" name="グループ化 38">
              <a:extLst>
                <a:ext uri="{FF2B5EF4-FFF2-40B4-BE49-F238E27FC236}">
                  <a16:creationId xmlns:a16="http://schemas.microsoft.com/office/drawing/2014/main" id="{817BD667-E9B5-ED76-718E-158E2C3A6C3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46269" y="5879174"/>
              <a:ext cx="690624" cy="746913"/>
              <a:chOff x="4322780" y="5889823"/>
              <a:chExt cx="688849" cy="740849"/>
            </a:xfrm>
          </xdr:grpSpPr>
          <xdr:sp macro="" textlink="">
            <xdr:nvSpPr>
              <xdr:cNvPr id="40" name="正方形/長方形 39">
                <a:extLst>
                  <a:ext uri="{FF2B5EF4-FFF2-40B4-BE49-F238E27FC236}">
                    <a16:creationId xmlns:a16="http://schemas.microsoft.com/office/drawing/2014/main" id="{4E5A32AD-9F34-7C17-B4B8-37086EE5A7A8}"/>
                  </a:ext>
                </a:extLst>
              </xdr:cNvPr>
              <xdr:cNvSpPr/>
            </xdr:nvSpPr>
            <xdr:spPr>
              <a:xfrm>
                <a:off x="4326385" y="5891805"/>
                <a:ext cx="68929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41" name="正方形/長方形 40">
                <a:extLst>
                  <a:ext uri="{FF2B5EF4-FFF2-40B4-BE49-F238E27FC236}">
                    <a16:creationId xmlns:a16="http://schemas.microsoft.com/office/drawing/2014/main" id="{DD876119-B803-FE55-2424-4D62DB921AD5}"/>
                  </a:ext>
                </a:extLst>
              </xdr:cNvPr>
              <xdr:cNvSpPr/>
            </xdr:nvSpPr>
            <xdr:spPr>
              <a:xfrm>
                <a:off x="4326385" y="6071785"/>
                <a:ext cx="68929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2769" name="グループ化 41">
              <a:extLst>
                <a:ext uri="{FF2B5EF4-FFF2-40B4-BE49-F238E27FC236}">
                  <a16:creationId xmlns:a16="http://schemas.microsoft.com/office/drawing/2014/main" id="{19D1E31D-E795-AF6E-278B-F2B0C296CF6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58812" y="5879174"/>
              <a:ext cx="689145" cy="746913"/>
              <a:chOff x="4322780" y="5889823"/>
              <a:chExt cx="688849" cy="740849"/>
            </a:xfrm>
          </xdr:grpSpPr>
          <xdr:sp macro="" textlink="">
            <xdr:nvSpPr>
              <xdr:cNvPr id="43" name="正方形/長方形 42">
                <a:extLst>
                  <a:ext uri="{FF2B5EF4-FFF2-40B4-BE49-F238E27FC236}">
                    <a16:creationId xmlns:a16="http://schemas.microsoft.com/office/drawing/2014/main" id="{CFAFA615-8185-9A1D-E5B8-9FDD296AD524}"/>
                  </a:ext>
                </a:extLst>
              </xdr:cNvPr>
              <xdr:cNvSpPr/>
            </xdr:nvSpPr>
            <xdr:spPr>
              <a:xfrm>
                <a:off x="4322780" y="5891805"/>
                <a:ext cx="69077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44" name="正方形/長方形 43">
                <a:extLst>
                  <a:ext uri="{FF2B5EF4-FFF2-40B4-BE49-F238E27FC236}">
                    <a16:creationId xmlns:a16="http://schemas.microsoft.com/office/drawing/2014/main" id="{741BC9C8-AB40-9522-4374-1CF4B15CAFE7}"/>
                  </a:ext>
                </a:extLst>
              </xdr:cNvPr>
              <xdr:cNvSpPr/>
            </xdr:nvSpPr>
            <xdr:spPr>
              <a:xfrm>
                <a:off x="4322780" y="6071785"/>
                <a:ext cx="69077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DBA2950E-4996-9652-2380-6A9B89830CF3}"/>
              </a:ext>
            </a:extLst>
          </xdr:cNvPr>
          <xdr:cNvSpPr txBox="1"/>
        </xdr:nvSpPr>
        <xdr:spPr>
          <a:xfrm>
            <a:off x="1353601" y="5914792"/>
            <a:ext cx="505224" cy="2379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経理</a:t>
            </a: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65C47A78-6D8E-8F1F-96DA-068DC6D8E434}"/>
              </a:ext>
            </a:extLst>
          </xdr:cNvPr>
          <xdr:cNvSpPr txBox="1"/>
        </xdr:nvSpPr>
        <xdr:spPr>
          <a:xfrm>
            <a:off x="3384030" y="5914792"/>
            <a:ext cx="505224" cy="247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担当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22</xdr:row>
      <xdr:rowOff>323850</xdr:rowOff>
    </xdr:from>
    <xdr:to>
      <xdr:col>5</xdr:col>
      <xdr:colOff>457200</xdr:colOff>
      <xdr:row>25</xdr:row>
      <xdr:rowOff>266700</xdr:rowOff>
    </xdr:to>
    <xdr:grpSp>
      <xdr:nvGrpSpPr>
        <xdr:cNvPr id="4480" name="グループ化 47">
          <a:extLst>
            <a:ext uri="{FF2B5EF4-FFF2-40B4-BE49-F238E27FC236}">
              <a16:creationId xmlns:a16="http://schemas.microsoft.com/office/drawing/2014/main" id="{49490AFE-DB3B-7F15-A2E2-CCD2D6D1C30A}"/>
            </a:ext>
          </a:extLst>
        </xdr:cNvPr>
        <xdr:cNvGrpSpPr>
          <a:grpSpLocks/>
        </xdr:cNvGrpSpPr>
      </xdr:nvGrpSpPr>
      <xdr:grpSpPr bwMode="auto">
        <a:xfrm>
          <a:off x="589684" y="6177395"/>
          <a:ext cx="3374448" cy="791441"/>
          <a:chOff x="590998" y="5914792"/>
          <a:chExt cx="3374517" cy="789879"/>
        </a:xfrm>
      </xdr:grpSpPr>
      <xdr:grpSp>
        <xdr:nvGrpSpPr>
          <xdr:cNvPr id="4481" name="グループ化 44">
            <a:extLst>
              <a:ext uri="{FF2B5EF4-FFF2-40B4-BE49-F238E27FC236}">
                <a16:creationId xmlns:a16="http://schemas.microsoft.com/office/drawing/2014/main" id="{49D95BF9-C730-C67A-F384-C9CF2C801DD9}"/>
              </a:ext>
            </a:extLst>
          </xdr:cNvPr>
          <xdr:cNvGrpSpPr>
            <a:grpSpLocks/>
          </xdr:cNvGrpSpPr>
        </xdr:nvGrpSpPr>
        <xdr:grpSpPr bwMode="auto">
          <a:xfrm>
            <a:off x="590998" y="5960384"/>
            <a:ext cx="3374517" cy="744287"/>
            <a:chOff x="2958812" y="5879174"/>
            <a:chExt cx="3445626" cy="746913"/>
          </a:xfrm>
        </xdr:grpSpPr>
        <xdr:grpSp>
          <xdr:nvGrpSpPr>
            <xdr:cNvPr id="4484" name="グループ化 16">
              <a:extLst>
                <a:ext uri="{FF2B5EF4-FFF2-40B4-BE49-F238E27FC236}">
                  <a16:creationId xmlns:a16="http://schemas.microsoft.com/office/drawing/2014/main" id="{9F71E97F-CCA8-FC18-BFE5-668270F83DA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38606" y="5879174"/>
              <a:ext cx="688849" cy="746913"/>
              <a:chOff x="4322780" y="5889823"/>
              <a:chExt cx="688849" cy="740849"/>
            </a:xfrm>
          </xdr:grpSpPr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4B7FED0E-3136-8B6F-C1A8-92942BDB6B7E}"/>
                  </a:ext>
                </a:extLst>
              </xdr:cNvPr>
              <xdr:cNvSpPr/>
            </xdr:nvSpPr>
            <xdr:spPr>
              <a:xfrm>
                <a:off x="4325129" y="5891805"/>
                <a:ext cx="691072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0" name="正方形/長方形 19">
                <a:extLst>
                  <a:ext uri="{FF2B5EF4-FFF2-40B4-BE49-F238E27FC236}">
                    <a16:creationId xmlns:a16="http://schemas.microsoft.com/office/drawing/2014/main" id="{6F45BD96-0AAA-475E-0F98-057AF85BFBEB}"/>
                  </a:ext>
                </a:extLst>
              </xdr:cNvPr>
              <xdr:cNvSpPr/>
            </xdr:nvSpPr>
            <xdr:spPr>
              <a:xfrm>
                <a:off x="4325129" y="6071785"/>
                <a:ext cx="691072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485" name="グループ化 32">
              <a:extLst>
                <a:ext uri="{FF2B5EF4-FFF2-40B4-BE49-F238E27FC236}">
                  <a16:creationId xmlns:a16="http://schemas.microsoft.com/office/drawing/2014/main" id="{A23129CC-8281-AB38-4235-4D5142DC64F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22365" y="5879174"/>
              <a:ext cx="692694" cy="746913"/>
              <a:chOff x="4322780" y="5889823"/>
              <a:chExt cx="688849" cy="740849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FCFDD496-6EE6-3690-7E8F-7837F9EE4913}"/>
                  </a:ext>
                </a:extLst>
              </xdr:cNvPr>
              <xdr:cNvSpPr/>
            </xdr:nvSpPr>
            <xdr:spPr>
              <a:xfrm>
                <a:off x="4322710" y="5891805"/>
                <a:ext cx="687236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6FD57851-587A-1092-5A10-042062250395}"/>
                  </a:ext>
                </a:extLst>
              </xdr:cNvPr>
              <xdr:cNvSpPr/>
            </xdr:nvSpPr>
            <xdr:spPr>
              <a:xfrm>
                <a:off x="4322710" y="6071785"/>
                <a:ext cx="687236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486" name="グループ化 35">
              <a:extLst>
                <a:ext uri="{FF2B5EF4-FFF2-40B4-BE49-F238E27FC236}">
                  <a16:creationId xmlns:a16="http://schemas.microsoft.com/office/drawing/2014/main" id="{1E7CDBDF-BAF5-B027-FC3D-A4381E13BE8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13370" y="5879174"/>
              <a:ext cx="691068" cy="746913"/>
              <a:chOff x="4322780" y="5889823"/>
              <a:chExt cx="688849" cy="740849"/>
            </a:xfrm>
          </xdr:grpSpPr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95D38B2A-F4F2-94D3-5C71-19444D88021E}"/>
                  </a:ext>
                </a:extLst>
              </xdr:cNvPr>
              <xdr:cNvSpPr/>
            </xdr:nvSpPr>
            <xdr:spPr>
              <a:xfrm>
                <a:off x="4322776" y="5891805"/>
                <a:ext cx="688853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903A5B3F-EF8D-A60D-A994-A531491DE720}"/>
                  </a:ext>
                </a:extLst>
              </xdr:cNvPr>
              <xdr:cNvSpPr/>
            </xdr:nvSpPr>
            <xdr:spPr>
              <a:xfrm>
                <a:off x="4322776" y="6071785"/>
                <a:ext cx="688853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487" name="グループ化 38">
              <a:extLst>
                <a:ext uri="{FF2B5EF4-FFF2-40B4-BE49-F238E27FC236}">
                  <a16:creationId xmlns:a16="http://schemas.microsoft.com/office/drawing/2014/main" id="{1BF258FB-7B2B-E991-E5CC-F805B409F20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46269" y="5879174"/>
              <a:ext cx="690624" cy="746913"/>
              <a:chOff x="4322780" y="5889823"/>
              <a:chExt cx="688849" cy="740849"/>
            </a:xfrm>
          </xdr:grpSpPr>
          <xdr:sp macro="" textlink="">
            <xdr:nvSpPr>
              <xdr:cNvPr id="13" name="正方形/長方形 12">
                <a:extLst>
                  <a:ext uri="{FF2B5EF4-FFF2-40B4-BE49-F238E27FC236}">
                    <a16:creationId xmlns:a16="http://schemas.microsoft.com/office/drawing/2014/main" id="{7A27CE2D-391B-444F-7F33-4ADCEAD1E90F}"/>
                  </a:ext>
                </a:extLst>
              </xdr:cNvPr>
              <xdr:cNvSpPr/>
            </xdr:nvSpPr>
            <xdr:spPr>
              <a:xfrm>
                <a:off x="4326385" y="5891805"/>
                <a:ext cx="68929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BF262A63-D486-3DD4-DADD-3514A736D20D}"/>
                  </a:ext>
                </a:extLst>
              </xdr:cNvPr>
              <xdr:cNvSpPr/>
            </xdr:nvSpPr>
            <xdr:spPr>
              <a:xfrm>
                <a:off x="4326385" y="6071785"/>
                <a:ext cx="68929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4488" name="グループ化 41">
              <a:extLst>
                <a:ext uri="{FF2B5EF4-FFF2-40B4-BE49-F238E27FC236}">
                  <a16:creationId xmlns:a16="http://schemas.microsoft.com/office/drawing/2014/main" id="{4D1D58AD-02C1-2259-86B3-A0D3CAD7E51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58812" y="5879174"/>
              <a:ext cx="689145" cy="746913"/>
              <a:chOff x="4322780" y="5889823"/>
              <a:chExt cx="688849" cy="740849"/>
            </a:xfrm>
          </xdr:grpSpPr>
          <xdr:sp macro="" textlink="">
            <xdr:nvSpPr>
              <xdr:cNvPr id="11" name="正方形/長方形 10">
                <a:extLst>
                  <a:ext uri="{FF2B5EF4-FFF2-40B4-BE49-F238E27FC236}">
                    <a16:creationId xmlns:a16="http://schemas.microsoft.com/office/drawing/2014/main" id="{CC6DDC2B-72DB-A158-A4C3-B92A5D9C4DFC}"/>
                  </a:ext>
                </a:extLst>
              </xdr:cNvPr>
              <xdr:cNvSpPr/>
            </xdr:nvSpPr>
            <xdr:spPr>
              <a:xfrm>
                <a:off x="4322780" y="5891805"/>
                <a:ext cx="69077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2" name="正方形/長方形 11">
                <a:extLst>
                  <a:ext uri="{FF2B5EF4-FFF2-40B4-BE49-F238E27FC236}">
                    <a16:creationId xmlns:a16="http://schemas.microsoft.com/office/drawing/2014/main" id="{6CD88A53-820D-D329-68A5-A48A7A57B25A}"/>
                  </a:ext>
                </a:extLst>
              </xdr:cNvPr>
              <xdr:cNvSpPr/>
            </xdr:nvSpPr>
            <xdr:spPr>
              <a:xfrm>
                <a:off x="4322780" y="6071785"/>
                <a:ext cx="69077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3AC60CC2-2C2F-25A5-2DB2-72D3C042E7F3}"/>
              </a:ext>
            </a:extLst>
          </xdr:cNvPr>
          <xdr:cNvSpPr txBox="1"/>
        </xdr:nvSpPr>
        <xdr:spPr>
          <a:xfrm>
            <a:off x="1353601" y="5914792"/>
            <a:ext cx="505224" cy="2379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経理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7042580C-D321-9666-1827-9D4BC85BC01A}"/>
              </a:ext>
            </a:extLst>
          </xdr:cNvPr>
          <xdr:cNvSpPr txBox="1"/>
        </xdr:nvSpPr>
        <xdr:spPr>
          <a:xfrm>
            <a:off x="3384030" y="5914792"/>
            <a:ext cx="505224" cy="247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担当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22</xdr:row>
      <xdr:rowOff>323850</xdr:rowOff>
    </xdr:from>
    <xdr:to>
      <xdr:col>5</xdr:col>
      <xdr:colOff>457200</xdr:colOff>
      <xdr:row>25</xdr:row>
      <xdr:rowOff>266700</xdr:rowOff>
    </xdr:to>
    <xdr:grpSp>
      <xdr:nvGrpSpPr>
        <xdr:cNvPr id="5485" name="グループ化 47">
          <a:extLst>
            <a:ext uri="{FF2B5EF4-FFF2-40B4-BE49-F238E27FC236}">
              <a16:creationId xmlns:a16="http://schemas.microsoft.com/office/drawing/2014/main" id="{0EEB5996-9E57-789B-83F2-1676C07E0666}"/>
            </a:ext>
          </a:extLst>
        </xdr:cNvPr>
        <xdr:cNvGrpSpPr>
          <a:grpSpLocks/>
        </xdr:cNvGrpSpPr>
      </xdr:nvGrpSpPr>
      <xdr:grpSpPr bwMode="auto">
        <a:xfrm>
          <a:off x="589684" y="6177395"/>
          <a:ext cx="3374448" cy="791441"/>
          <a:chOff x="590998" y="5914792"/>
          <a:chExt cx="3374517" cy="789879"/>
        </a:xfrm>
      </xdr:grpSpPr>
      <xdr:grpSp>
        <xdr:nvGrpSpPr>
          <xdr:cNvPr id="5486" name="グループ化 44">
            <a:extLst>
              <a:ext uri="{FF2B5EF4-FFF2-40B4-BE49-F238E27FC236}">
                <a16:creationId xmlns:a16="http://schemas.microsoft.com/office/drawing/2014/main" id="{D9C4ADF6-19D9-2D7A-93C3-EBE608A925BE}"/>
              </a:ext>
            </a:extLst>
          </xdr:cNvPr>
          <xdr:cNvGrpSpPr>
            <a:grpSpLocks/>
          </xdr:cNvGrpSpPr>
        </xdr:nvGrpSpPr>
        <xdr:grpSpPr bwMode="auto">
          <a:xfrm>
            <a:off x="590998" y="5960384"/>
            <a:ext cx="3374517" cy="744287"/>
            <a:chOff x="2958812" y="5879174"/>
            <a:chExt cx="3445626" cy="746913"/>
          </a:xfrm>
        </xdr:grpSpPr>
        <xdr:grpSp>
          <xdr:nvGrpSpPr>
            <xdr:cNvPr id="5489" name="グループ化 16">
              <a:extLst>
                <a:ext uri="{FF2B5EF4-FFF2-40B4-BE49-F238E27FC236}">
                  <a16:creationId xmlns:a16="http://schemas.microsoft.com/office/drawing/2014/main" id="{1783EFDB-08E8-C3B3-C253-5A1FBED1A76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38606" y="5879174"/>
              <a:ext cx="688849" cy="746913"/>
              <a:chOff x="4322780" y="5889823"/>
              <a:chExt cx="688849" cy="740849"/>
            </a:xfrm>
          </xdr:grpSpPr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13E498A5-E5D9-87DF-206C-47FEED554FE2}"/>
                  </a:ext>
                </a:extLst>
              </xdr:cNvPr>
              <xdr:cNvSpPr/>
            </xdr:nvSpPr>
            <xdr:spPr>
              <a:xfrm>
                <a:off x="4325129" y="5891805"/>
                <a:ext cx="691072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0" name="正方形/長方形 19">
                <a:extLst>
                  <a:ext uri="{FF2B5EF4-FFF2-40B4-BE49-F238E27FC236}">
                    <a16:creationId xmlns:a16="http://schemas.microsoft.com/office/drawing/2014/main" id="{82E3665E-24EB-648A-841A-78B7571BCD49}"/>
                  </a:ext>
                </a:extLst>
              </xdr:cNvPr>
              <xdr:cNvSpPr/>
            </xdr:nvSpPr>
            <xdr:spPr>
              <a:xfrm>
                <a:off x="4325129" y="6071785"/>
                <a:ext cx="691072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5490" name="グループ化 32">
              <a:extLst>
                <a:ext uri="{FF2B5EF4-FFF2-40B4-BE49-F238E27FC236}">
                  <a16:creationId xmlns:a16="http://schemas.microsoft.com/office/drawing/2014/main" id="{1C1BC60D-A189-7B16-81E8-2144EFFE68E5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22365" y="5879174"/>
              <a:ext cx="692694" cy="746913"/>
              <a:chOff x="4322780" y="5889823"/>
              <a:chExt cx="688849" cy="740849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58E78384-5849-A88A-3692-E3CBDB03D45F}"/>
                  </a:ext>
                </a:extLst>
              </xdr:cNvPr>
              <xdr:cNvSpPr/>
            </xdr:nvSpPr>
            <xdr:spPr>
              <a:xfrm>
                <a:off x="4322710" y="5891805"/>
                <a:ext cx="687236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BB69F94A-C202-4633-A1B5-5C27195D0BBB}"/>
                  </a:ext>
                </a:extLst>
              </xdr:cNvPr>
              <xdr:cNvSpPr/>
            </xdr:nvSpPr>
            <xdr:spPr>
              <a:xfrm>
                <a:off x="4322710" y="6071785"/>
                <a:ext cx="687236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5491" name="グループ化 35">
              <a:extLst>
                <a:ext uri="{FF2B5EF4-FFF2-40B4-BE49-F238E27FC236}">
                  <a16:creationId xmlns:a16="http://schemas.microsoft.com/office/drawing/2014/main" id="{A68C1F60-24D2-7E89-B0B2-B859D35774C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13370" y="5879174"/>
              <a:ext cx="691068" cy="746913"/>
              <a:chOff x="4322780" y="5889823"/>
              <a:chExt cx="688849" cy="740849"/>
            </a:xfrm>
          </xdr:grpSpPr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3F3165DC-191E-9828-0399-9D8BFD45F44F}"/>
                  </a:ext>
                </a:extLst>
              </xdr:cNvPr>
              <xdr:cNvSpPr/>
            </xdr:nvSpPr>
            <xdr:spPr>
              <a:xfrm>
                <a:off x="4322776" y="5891805"/>
                <a:ext cx="688853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E8EECF77-9FAE-6039-24F3-10AABC10BE01}"/>
                  </a:ext>
                </a:extLst>
              </xdr:cNvPr>
              <xdr:cNvSpPr/>
            </xdr:nvSpPr>
            <xdr:spPr>
              <a:xfrm>
                <a:off x="4322776" y="6071785"/>
                <a:ext cx="688853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5492" name="グループ化 38">
              <a:extLst>
                <a:ext uri="{FF2B5EF4-FFF2-40B4-BE49-F238E27FC236}">
                  <a16:creationId xmlns:a16="http://schemas.microsoft.com/office/drawing/2014/main" id="{FA4E5E3D-38BC-004E-1B2D-49DAF9E8579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46269" y="5879174"/>
              <a:ext cx="690624" cy="746913"/>
              <a:chOff x="4322780" y="5889823"/>
              <a:chExt cx="688849" cy="740849"/>
            </a:xfrm>
          </xdr:grpSpPr>
          <xdr:sp macro="" textlink="">
            <xdr:nvSpPr>
              <xdr:cNvPr id="13" name="正方形/長方形 12">
                <a:extLst>
                  <a:ext uri="{FF2B5EF4-FFF2-40B4-BE49-F238E27FC236}">
                    <a16:creationId xmlns:a16="http://schemas.microsoft.com/office/drawing/2014/main" id="{721A154E-0919-1193-636D-18B88EAD4C1F}"/>
                  </a:ext>
                </a:extLst>
              </xdr:cNvPr>
              <xdr:cNvSpPr/>
            </xdr:nvSpPr>
            <xdr:spPr>
              <a:xfrm>
                <a:off x="4326385" y="5891805"/>
                <a:ext cx="68929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D32A1F7D-56DA-3548-C3CD-014FFC46D2AA}"/>
                  </a:ext>
                </a:extLst>
              </xdr:cNvPr>
              <xdr:cNvSpPr/>
            </xdr:nvSpPr>
            <xdr:spPr>
              <a:xfrm>
                <a:off x="4326385" y="6071785"/>
                <a:ext cx="68929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5493" name="グループ化 41">
              <a:extLst>
                <a:ext uri="{FF2B5EF4-FFF2-40B4-BE49-F238E27FC236}">
                  <a16:creationId xmlns:a16="http://schemas.microsoft.com/office/drawing/2014/main" id="{26DD012C-5612-37A5-9CA7-B9F999D998E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58812" y="5879174"/>
              <a:ext cx="689145" cy="746913"/>
              <a:chOff x="4322780" y="5889823"/>
              <a:chExt cx="688849" cy="740849"/>
            </a:xfrm>
          </xdr:grpSpPr>
          <xdr:sp macro="" textlink="">
            <xdr:nvSpPr>
              <xdr:cNvPr id="11" name="正方形/長方形 10">
                <a:extLst>
                  <a:ext uri="{FF2B5EF4-FFF2-40B4-BE49-F238E27FC236}">
                    <a16:creationId xmlns:a16="http://schemas.microsoft.com/office/drawing/2014/main" id="{DFC0C32E-24D3-A493-B54F-76DFFDC45FA9}"/>
                  </a:ext>
                </a:extLst>
              </xdr:cNvPr>
              <xdr:cNvSpPr/>
            </xdr:nvSpPr>
            <xdr:spPr>
              <a:xfrm>
                <a:off x="4322780" y="5891805"/>
                <a:ext cx="69077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2" name="正方形/長方形 11">
                <a:extLst>
                  <a:ext uri="{FF2B5EF4-FFF2-40B4-BE49-F238E27FC236}">
                    <a16:creationId xmlns:a16="http://schemas.microsoft.com/office/drawing/2014/main" id="{B1F98363-B9D3-0D7F-4F68-1592C9DF1C07}"/>
                  </a:ext>
                </a:extLst>
              </xdr:cNvPr>
              <xdr:cNvSpPr/>
            </xdr:nvSpPr>
            <xdr:spPr>
              <a:xfrm>
                <a:off x="4322780" y="6071785"/>
                <a:ext cx="69077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2B20B30B-7E04-459F-08BC-28FCC1568011}"/>
              </a:ext>
            </a:extLst>
          </xdr:cNvPr>
          <xdr:cNvSpPr txBox="1"/>
        </xdr:nvSpPr>
        <xdr:spPr>
          <a:xfrm>
            <a:off x="1353601" y="5914792"/>
            <a:ext cx="505224" cy="2379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経理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8F5BA5C2-7EA0-D3E5-BEEA-0CEF1DAFE304}"/>
              </a:ext>
            </a:extLst>
          </xdr:cNvPr>
          <xdr:cNvSpPr txBox="1"/>
        </xdr:nvSpPr>
        <xdr:spPr>
          <a:xfrm>
            <a:off x="3384030" y="5914792"/>
            <a:ext cx="505224" cy="247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担当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22</xdr:row>
      <xdr:rowOff>323850</xdr:rowOff>
    </xdr:from>
    <xdr:to>
      <xdr:col>5</xdr:col>
      <xdr:colOff>457200</xdr:colOff>
      <xdr:row>25</xdr:row>
      <xdr:rowOff>266700</xdr:rowOff>
    </xdr:to>
    <xdr:grpSp>
      <xdr:nvGrpSpPr>
        <xdr:cNvPr id="6509" name="グループ化 47">
          <a:extLst>
            <a:ext uri="{FF2B5EF4-FFF2-40B4-BE49-F238E27FC236}">
              <a16:creationId xmlns:a16="http://schemas.microsoft.com/office/drawing/2014/main" id="{DB05871E-8358-7FCD-0466-E85C94F94A3C}"/>
            </a:ext>
          </a:extLst>
        </xdr:cNvPr>
        <xdr:cNvGrpSpPr>
          <a:grpSpLocks/>
        </xdr:cNvGrpSpPr>
      </xdr:nvGrpSpPr>
      <xdr:grpSpPr bwMode="auto">
        <a:xfrm>
          <a:off x="589684" y="6177395"/>
          <a:ext cx="3374448" cy="791441"/>
          <a:chOff x="590998" y="5914792"/>
          <a:chExt cx="3374517" cy="789879"/>
        </a:xfrm>
      </xdr:grpSpPr>
      <xdr:grpSp>
        <xdr:nvGrpSpPr>
          <xdr:cNvPr id="6510" name="グループ化 44">
            <a:extLst>
              <a:ext uri="{FF2B5EF4-FFF2-40B4-BE49-F238E27FC236}">
                <a16:creationId xmlns:a16="http://schemas.microsoft.com/office/drawing/2014/main" id="{03FCF0E1-75B8-9569-E910-CA8D8EAF0CEF}"/>
              </a:ext>
            </a:extLst>
          </xdr:cNvPr>
          <xdr:cNvGrpSpPr>
            <a:grpSpLocks/>
          </xdr:cNvGrpSpPr>
        </xdr:nvGrpSpPr>
        <xdr:grpSpPr bwMode="auto">
          <a:xfrm>
            <a:off x="590998" y="5960384"/>
            <a:ext cx="3374517" cy="744287"/>
            <a:chOff x="2958812" y="5879174"/>
            <a:chExt cx="3445626" cy="746913"/>
          </a:xfrm>
        </xdr:grpSpPr>
        <xdr:grpSp>
          <xdr:nvGrpSpPr>
            <xdr:cNvPr id="6513" name="グループ化 16">
              <a:extLst>
                <a:ext uri="{FF2B5EF4-FFF2-40B4-BE49-F238E27FC236}">
                  <a16:creationId xmlns:a16="http://schemas.microsoft.com/office/drawing/2014/main" id="{54BC5590-83AA-5E7A-0579-5343D5BB6ED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38606" y="5879174"/>
              <a:ext cx="688849" cy="746913"/>
              <a:chOff x="4322780" y="5889823"/>
              <a:chExt cx="688849" cy="740849"/>
            </a:xfrm>
          </xdr:grpSpPr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8F202C94-F5F7-7042-02C9-8745307E0F6C}"/>
                  </a:ext>
                </a:extLst>
              </xdr:cNvPr>
              <xdr:cNvSpPr/>
            </xdr:nvSpPr>
            <xdr:spPr>
              <a:xfrm>
                <a:off x="4325129" y="5891805"/>
                <a:ext cx="691072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0" name="正方形/長方形 19">
                <a:extLst>
                  <a:ext uri="{FF2B5EF4-FFF2-40B4-BE49-F238E27FC236}">
                    <a16:creationId xmlns:a16="http://schemas.microsoft.com/office/drawing/2014/main" id="{2BC66088-7226-DD20-05CB-18DCC16F8EB3}"/>
                  </a:ext>
                </a:extLst>
              </xdr:cNvPr>
              <xdr:cNvSpPr/>
            </xdr:nvSpPr>
            <xdr:spPr>
              <a:xfrm>
                <a:off x="4325129" y="6071785"/>
                <a:ext cx="691072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6514" name="グループ化 32">
              <a:extLst>
                <a:ext uri="{FF2B5EF4-FFF2-40B4-BE49-F238E27FC236}">
                  <a16:creationId xmlns:a16="http://schemas.microsoft.com/office/drawing/2014/main" id="{71A69F62-B694-9125-D766-CA7E40AD016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22365" y="5879174"/>
              <a:ext cx="692694" cy="746913"/>
              <a:chOff x="4322780" y="5889823"/>
              <a:chExt cx="688849" cy="740849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79D93375-C3D6-5E27-4E84-913F737989F4}"/>
                  </a:ext>
                </a:extLst>
              </xdr:cNvPr>
              <xdr:cNvSpPr/>
            </xdr:nvSpPr>
            <xdr:spPr>
              <a:xfrm>
                <a:off x="4322710" y="5891805"/>
                <a:ext cx="687236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F6110382-59A4-5D28-0C0A-DC0B0FBE38DF}"/>
                  </a:ext>
                </a:extLst>
              </xdr:cNvPr>
              <xdr:cNvSpPr/>
            </xdr:nvSpPr>
            <xdr:spPr>
              <a:xfrm>
                <a:off x="4322710" y="6071785"/>
                <a:ext cx="687236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6515" name="グループ化 35">
              <a:extLst>
                <a:ext uri="{FF2B5EF4-FFF2-40B4-BE49-F238E27FC236}">
                  <a16:creationId xmlns:a16="http://schemas.microsoft.com/office/drawing/2014/main" id="{1823EA37-71D3-E18F-DFCB-84E35AE8959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13370" y="5879174"/>
              <a:ext cx="691068" cy="746913"/>
              <a:chOff x="4322780" y="5889823"/>
              <a:chExt cx="688849" cy="740849"/>
            </a:xfrm>
          </xdr:grpSpPr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9828E7B0-5C02-8701-3358-81F33880580C}"/>
                  </a:ext>
                </a:extLst>
              </xdr:cNvPr>
              <xdr:cNvSpPr/>
            </xdr:nvSpPr>
            <xdr:spPr>
              <a:xfrm>
                <a:off x="4322776" y="5891805"/>
                <a:ext cx="688853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6F72CB2A-5BC6-537A-86A1-DEE1DD773BF0}"/>
                  </a:ext>
                </a:extLst>
              </xdr:cNvPr>
              <xdr:cNvSpPr/>
            </xdr:nvSpPr>
            <xdr:spPr>
              <a:xfrm>
                <a:off x="4322776" y="6071785"/>
                <a:ext cx="688853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6516" name="グループ化 38">
              <a:extLst>
                <a:ext uri="{FF2B5EF4-FFF2-40B4-BE49-F238E27FC236}">
                  <a16:creationId xmlns:a16="http://schemas.microsoft.com/office/drawing/2014/main" id="{2C54EB90-BEAF-592B-9276-9BB31FDC0B87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46269" y="5879174"/>
              <a:ext cx="690624" cy="746913"/>
              <a:chOff x="4322780" y="5889823"/>
              <a:chExt cx="688849" cy="740849"/>
            </a:xfrm>
          </xdr:grpSpPr>
          <xdr:sp macro="" textlink="">
            <xdr:nvSpPr>
              <xdr:cNvPr id="13" name="正方形/長方形 12">
                <a:extLst>
                  <a:ext uri="{FF2B5EF4-FFF2-40B4-BE49-F238E27FC236}">
                    <a16:creationId xmlns:a16="http://schemas.microsoft.com/office/drawing/2014/main" id="{6A2CF8E2-7BF0-46D6-15FF-A3A1BF21BA12}"/>
                  </a:ext>
                </a:extLst>
              </xdr:cNvPr>
              <xdr:cNvSpPr/>
            </xdr:nvSpPr>
            <xdr:spPr>
              <a:xfrm>
                <a:off x="4326385" y="5891805"/>
                <a:ext cx="68929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5B110F1D-362C-4D4C-5760-5A52DA1F17B8}"/>
                  </a:ext>
                </a:extLst>
              </xdr:cNvPr>
              <xdr:cNvSpPr/>
            </xdr:nvSpPr>
            <xdr:spPr>
              <a:xfrm>
                <a:off x="4326385" y="6071785"/>
                <a:ext cx="68929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6517" name="グループ化 41">
              <a:extLst>
                <a:ext uri="{FF2B5EF4-FFF2-40B4-BE49-F238E27FC236}">
                  <a16:creationId xmlns:a16="http://schemas.microsoft.com/office/drawing/2014/main" id="{5FAE246D-94F1-30D0-8438-77545626DA5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58812" y="5879174"/>
              <a:ext cx="689145" cy="746913"/>
              <a:chOff x="4322780" y="5889823"/>
              <a:chExt cx="688849" cy="740849"/>
            </a:xfrm>
          </xdr:grpSpPr>
          <xdr:sp macro="" textlink="">
            <xdr:nvSpPr>
              <xdr:cNvPr id="11" name="正方形/長方形 10">
                <a:extLst>
                  <a:ext uri="{FF2B5EF4-FFF2-40B4-BE49-F238E27FC236}">
                    <a16:creationId xmlns:a16="http://schemas.microsoft.com/office/drawing/2014/main" id="{8FA4898F-529F-3982-70A7-ED56F83978CB}"/>
                  </a:ext>
                </a:extLst>
              </xdr:cNvPr>
              <xdr:cNvSpPr/>
            </xdr:nvSpPr>
            <xdr:spPr>
              <a:xfrm>
                <a:off x="4322780" y="5891805"/>
                <a:ext cx="69077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2" name="正方形/長方形 11">
                <a:extLst>
                  <a:ext uri="{FF2B5EF4-FFF2-40B4-BE49-F238E27FC236}">
                    <a16:creationId xmlns:a16="http://schemas.microsoft.com/office/drawing/2014/main" id="{FCCF4478-4FAB-D05E-5225-337D9A23B854}"/>
                  </a:ext>
                </a:extLst>
              </xdr:cNvPr>
              <xdr:cNvSpPr/>
            </xdr:nvSpPr>
            <xdr:spPr>
              <a:xfrm>
                <a:off x="4322780" y="6071785"/>
                <a:ext cx="69077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DB27F06-ECC1-FDE1-883A-F0016E148019}"/>
              </a:ext>
            </a:extLst>
          </xdr:cNvPr>
          <xdr:cNvSpPr txBox="1"/>
        </xdr:nvSpPr>
        <xdr:spPr>
          <a:xfrm>
            <a:off x="1353601" y="5914792"/>
            <a:ext cx="505224" cy="2379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経理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D9894CA2-E02C-CF7F-77F9-7D27E812F1DA}"/>
              </a:ext>
            </a:extLst>
          </xdr:cNvPr>
          <xdr:cNvSpPr txBox="1"/>
        </xdr:nvSpPr>
        <xdr:spPr>
          <a:xfrm>
            <a:off x="3384030" y="5914792"/>
            <a:ext cx="505224" cy="247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担当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22</xdr:row>
      <xdr:rowOff>323850</xdr:rowOff>
    </xdr:from>
    <xdr:to>
      <xdr:col>5</xdr:col>
      <xdr:colOff>457200</xdr:colOff>
      <xdr:row>25</xdr:row>
      <xdr:rowOff>266700</xdr:rowOff>
    </xdr:to>
    <xdr:grpSp>
      <xdr:nvGrpSpPr>
        <xdr:cNvPr id="7533" name="グループ化 47">
          <a:extLst>
            <a:ext uri="{FF2B5EF4-FFF2-40B4-BE49-F238E27FC236}">
              <a16:creationId xmlns:a16="http://schemas.microsoft.com/office/drawing/2014/main" id="{7CC0FC65-DF71-F375-E6C9-91E2036F1548}"/>
            </a:ext>
          </a:extLst>
        </xdr:cNvPr>
        <xdr:cNvGrpSpPr>
          <a:grpSpLocks/>
        </xdr:cNvGrpSpPr>
      </xdr:nvGrpSpPr>
      <xdr:grpSpPr bwMode="auto">
        <a:xfrm>
          <a:off x="589684" y="6177395"/>
          <a:ext cx="3374448" cy="791441"/>
          <a:chOff x="590998" y="5914792"/>
          <a:chExt cx="3374517" cy="789879"/>
        </a:xfrm>
      </xdr:grpSpPr>
      <xdr:grpSp>
        <xdr:nvGrpSpPr>
          <xdr:cNvPr id="7534" name="グループ化 44">
            <a:extLst>
              <a:ext uri="{FF2B5EF4-FFF2-40B4-BE49-F238E27FC236}">
                <a16:creationId xmlns:a16="http://schemas.microsoft.com/office/drawing/2014/main" id="{0634BBFD-22DA-AA0C-DEFC-67F8FF0F19A2}"/>
              </a:ext>
            </a:extLst>
          </xdr:cNvPr>
          <xdr:cNvGrpSpPr>
            <a:grpSpLocks/>
          </xdr:cNvGrpSpPr>
        </xdr:nvGrpSpPr>
        <xdr:grpSpPr bwMode="auto">
          <a:xfrm>
            <a:off x="590998" y="5960384"/>
            <a:ext cx="3374517" cy="744287"/>
            <a:chOff x="2958812" y="5879174"/>
            <a:chExt cx="3445626" cy="746913"/>
          </a:xfrm>
        </xdr:grpSpPr>
        <xdr:grpSp>
          <xdr:nvGrpSpPr>
            <xdr:cNvPr id="7537" name="グループ化 16">
              <a:extLst>
                <a:ext uri="{FF2B5EF4-FFF2-40B4-BE49-F238E27FC236}">
                  <a16:creationId xmlns:a16="http://schemas.microsoft.com/office/drawing/2014/main" id="{CAEDDDCB-6D2D-CB4F-F93B-324C27D991B6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38606" y="5879174"/>
              <a:ext cx="688849" cy="746913"/>
              <a:chOff x="4322780" y="5889823"/>
              <a:chExt cx="688849" cy="740849"/>
            </a:xfrm>
          </xdr:grpSpPr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2395EB26-CA2D-BC14-96C5-6686D4E2F330}"/>
                  </a:ext>
                </a:extLst>
              </xdr:cNvPr>
              <xdr:cNvSpPr/>
            </xdr:nvSpPr>
            <xdr:spPr>
              <a:xfrm>
                <a:off x="4325129" y="5891805"/>
                <a:ext cx="691072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0" name="正方形/長方形 19">
                <a:extLst>
                  <a:ext uri="{FF2B5EF4-FFF2-40B4-BE49-F238E27FC236}">
                    <a16:creationId xmlns:a16="http://schemas.microsoft.com/office/drawing/2014/main" id="{C24703A0-3134-BFB5-3D30-2FDBF1F5C1B3}"/>
                  </a:ext>
                </a:extLst>
              </xdr:cNvPr>
              <xdr:cNvSpPr/>
            </xdr:nvSpPr>
            <xdr:spPr>
              <a:xfrm>
                <a:off x="4325129" y="6071785"/>
                <a:ext cx="691072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7538" name="グループ化 32">
              <a:extLst>
                <a:ext uri="{FF2B5EF4-FFF2-40B4-BE49-F238E27FC236}">
                  <a16:creationId xmlns:a16="http://schemas.microsoft.com/office/drawing/2014/main" id="{14F44A50-F48D-302E-B87C-58C98744285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22365" y="5879174"/>
              <a:ext cx="692694" cy="746913"/>
              <a:chOff x="4322780" y="5889823"/>
              <a:chExt cx="688849" cy="740849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E2FF9221-BC95-978B-6167-25DC2F6DC6D3}"/>
                  </a:ext>
                </a:extLst>
              </xdr:cNvPr>
              <xdr:cNvSpPr/>
            </xdr:nvSpPr>
            <xdr:spPr>
              <a:xfrm>
                <a:off x="4322710" y="5891805"/>
                <a:ext cx="687236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7F8CD60E-84DE-B06F-194C-FF950341ADE1}"/>
                  </a:ext>
                </a:extLst>
              </xdr:cNvPr>
              <xdr:cNvSpPr/>
            </xdr:nvSpPr>
            <xdr:spPr>
              <a:xfrm>
                <a:off x="4322710" y="6071785"/>
                <a:ext cx="687236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7539" name="グループ化 35">
              <a:extLst>
                <a:ext uri="{FF2B5EF4-FFF2-40B4-BE49-F238E27FC236}">
                  <a16:creationId xmlns:a16="http://schemas.microsoft.com/office/drawing/2014/main" id="{1E86EDCF-1255-382D-B631-0F0D0C9762C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13370" y="5879174"/>
              <a:ext cx="691068" cy="746913"/>
              <a:chOff x="4322780" y="5889823"/>
              <a:chExt cx="688849" cy="740849"/>
            </a:xfrm>
          </xdr:grpSpPr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2E014F88-3B8A-683D-631A-095F3CA71547}"/>
                  </a:ext>
                </a:extLst>
              </xdr:cNvPr>
              <xdr:cNvSpPr/>
            </xdr:nvSpPr>
            <xdr:spPr>
              <a:xfrm>
                <a:off x="4322776" y="5891805"/>
                <a:ext cx="688853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BE4F0727-7E0A-77BB-69B8-9F8BFB6AD238}"/>
                  </a:ext>
                </a:extLst>
              </xdr:cNvPr>
              <xdr:cNvSpPr/>
            </xdr:nvSpPr>
            <xdr:spPr>
              <a:xfrm>
                <a:off x="4322776" y="6071785"/>
                <a:ext cx="688853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7540" name="グループ化 38">
              <a:extLst>
                <a:ext uri="{FF2B5EF4-FFF2-40B4-BE49-F238E27FC236}">
                  <a16:creationId xmlns:a16="http://schemas.microsoft.com/office/drawing/2014/main" id="{48B5DE69-F678-4C49-330B-3642AD29A28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46269" y="5879174"/>
              <a:ext cx="690624" cy="746913"/>
              <a:chOff x="4322780" y="5889823"/>
              <a:chExt cx="688849" cy="740849"/>
            </a:xfrm>
          </xdr:grpSpPr>
          <xdr:sp macro="" textlink="">
            <xdr:nvSpPr>
              <xdr:cNvPr id="13" name="正方形/長方形 12">
                <a:extLst>
                  <a:ext uri="{FF2B5EF4-FFF2-40B4-BE49-F238E27FC236}">
                    <a16:creationId xmlns:a16="http://schemas.microsoft.com/office/drawing/2014/main" id="{4525AF82-D2F4-B1A3-5E12-F7106190563D}"/>
                  </a:ext>
                </a:extLst>
              </xdr:cNvPr>
              <xdr:cNvSpPr/>
            </xdr:nvSpPr>
            <xdr:spPr>
              <a:xfrm>
                <a:off x="4326385" y="5891805"/>
                <a:ext cx="68929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0CC71616-E1B7-1E95-33BD-B3B5B966D70C}"/>
                  </a:ext>
                </a:extLst>
              </xdr:cNvPr>
              <xdr:cNvSpPr/>
            </xdr:nvSpPr>
            <xdr:spPr>
              <a:xfrm>
                <a:off x="4326385" y="6071785"/>
                <a:ext cx="68929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7541" name="グループ化 41">
              <a:extLst>
                <a:ext uri="{FF2B5EF4-FFF2-40B4-BE49-F238E27FC236}">
                  <a16:creationId xmlns:a16="http://schemas.microsoft.com/office/drawing/2014/main" id="{D3BB485B-9071-B2C6-631B-C3342CF4FD72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58812" y="5879174"/>
              <a:ext cx="689145" cy="746913"/>
              <a:chOff x="4322780" y="5889823"/>
              <a:chExt cx="688849" cy="740849"/>
            </a:xfrm>
          </xdr:grpSpPr>
          <xdr:sp macro="" textlink="">
            <xdr:nvSpPr>
              <xdr:cNvPr id="11" name="正方形/長方形 10">
                <a:extLst>
                  <a:ext uri="{FF2B5EF4-FFF2-40B4-BE49-F238E27FC236}">
                    <a16:creationId xmlns:a16="http://schemas.microsoft.com/office/drawing/2014/main" id="{6AB2249B-6822-AD50-A48A-39D0CD985A7E}"/>
                  </a:ext>
                </a:extLst>
              </xdr:cNvPr>
              <xdr:cNvSpPr/>
            </xdr:nvSpPr>
            <xdr:spPr>
              <a:xfrm>
                <a:off x="4322780" y="5891805"/>
                <a:ext cx="69077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2" name="正方形/長方形 11">
                <a:extLst>
                  <a:ext uri="{FF2B5EF4-FFF2-40B4-BE49-F238E27FC236}">
                    <a16:creationId xmlns:a16="http://schemas.microsoft.com/office/drawing/2014/main" id="{D80621E9-5BFA-6064-CA93-5387451BC959}"/>
                  </a:ext>
                </a:extLst>
              </xdr:cNvPr>
              <xdr:cNvSpPr/>
            </xdr:nvSpPr>
            <xdr:spPr>
              <a:xfrm>
                <a:off x="4322780" y="6071785"/>
                <a:ext cx="69077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A4531F16-1C34-3CFA-68FA-EFF8FB03FFF9}"/>
              </a:ext>
            </a:extLst>
          </xdr:cNvPr>
          <xdr:cNvSpPr txBox="1"/>
        </xdr:nvSpPr>
        <xdr:spPr>
          <a:xfrm>
            <a:off x="1353601" y="5914792"/>
            <a:ext cx="505224" cy="2379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経理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854D5CF3-B161-CD16-B6DF-062085A104EF}"/>
              </a:ext>
            </a:extLst>
          </xdr:cNvPr>
          <xdr:cNvSpPr txBox="1"/>
        </xdr:nvSpPr>
        <xdr:spPr>
          <a:xfrm>
            <a:off x="3384030" y="5914792"/>
            <a:ext cx="505224" cy="247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担当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22</xdr:row>
      <xdr:rowOff>323850</xdr:rowOff>
    </xdr:from>
    <xdr:to>
      <xdr:col>5</xdr:col>
      <xdr:colOff>457200</xdr:colOff>
      <xdr:row>25</xdr:row>
      <xdr:rowOff>266700</xdr:rowOff>
    </xdr:to>
    <xdr:grpSp>
      <xdr:nvGrpSpPr>
        <xdr:cNvPr id="8557" name="グループ化 47">
          <a:extLst>
            <a:ext uri="{FF2B5EF4-FFF2-40B4-BE49-F238E27FC236}">
              <a16:creationId xmlns:a16="http://schemas.microsoft.com/office/drawing/2014/main" id="{BEC3459E-6DAD-D9B3-F9FF-E27E603B741C}"/>
            </a:ext>
          </a:extLst>
        </xdr:cNvPr>
        <xdr:cNvGrpSpPr>
          <a:grpSpLocks/>
        </xdr:cNvGrpSpPr>
      </xdr:nvGrpSpPr>
      <xdr:grpSpPr bwMode="auto">
        <a:xfrm>
          <a:off x="589684" y="6177395"/>
          <a:ext cx="3374448" cy="791441"/>
          <a:chOff x="590998" y="5914792"/>
          <a:chExt cx="3374517" cy="789879"/>
        </a:xfrm>
      </xdr:grpSpPr>
      <xdr:grpSp>
        <xdr:nvGrpSpPr>
          <xdr:cNvPr id="8558" name="グループ化 44">
            <a:extLst>
              <a:ext uri="{FF2B5EF4-FFF2-40B4-BE49-F238E27FC236}">
                <a16:creationId xmlns:a16="http://schemas.microsoft.com/office/drawing/2014/main" id="{4055BB8D-2FD6-B5E3-E234-93BB8D1F1CE9}"/>
              </a:ext>
            </a:extLst>
          </xdr:cNvPr>
          <xdr:cNvGrpSpPr>
            <a:grpSpLocks/>
          </xdr:cNvGrpSpPr>
        </xdr:nvGrpSpPr>
        <xdr:grpSpPr bwMode="auto">
          <a:xfrm>
            <a:off x="590998" y="5960384"/>
            <a:ext cx="3374517" cy="744287"/>
            <a:chOff x="2958812" y="5879174"/>
            <a:chExt cx="3445626" cy="746913"/>
          </a:xfrm>
        </xdr:grpSpPr>
        <xdr:grpSp>
          <xdr:nvGrpSpPr>
            <xdr:cNvPr id="8561" name="グループ化 16">
              <a:extLst>
                <a:ext uri="{FF2B5EF4-FFF2-40B4-BE49-F238E27FC236}">
                  <a16:creationId xmlns:a16="http://schemas.microsoft.com/office/drawing/2014/main" id="{9B13C869-3EFA-4607-F1DF-EAED48CAE34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38606" y="5879174"/>
              <a:ext cx="688849" cy="746913"/>
              <a:chOff x="4322780" y="5889823"/>
              <a:chExt cx="688849" cy="740849"/>
            </a:xfrm>
          </xdr:grpSpPr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FDFC6824-1CBA-D737-BD2A-769844C64499}"/>
                  </a:ext>
                </a:extLst>
              </xdr:cNvPr>
              <xdr:cNvSpPr/>
            </xdr:nvSpPr>
            <xdr:spPr>
              <a:xfrm>
                <a:off x="4325129" y="5891805"/>
                <a:ext cx="691072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0" name="正方形/長方形 19">
                <a:extLst>
                  <a:ext uri="{FF2B5EF4-FFF2-40B4-BE49-F238E27FC236}">
                    <a16:creationId xmlns:a16="http://schemas.microsoft.com/office/drawing/2014/main" id="{C42EC22B-FF73-5A8C-79C2-F3840471F5B2}"/>
                  </a:ext>
                </a:extLst>
              </xdr:cNvPr>
              <xdr:cNvSpPr/>
            </xdr:nvSpPr>
            <xdr:spPr>
              <a:xfrm>
                <a:off x="4325129" y="6071785"/>
                <a:ext cx="691072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8562" name="グループ化 32">
              <a:extLst>
                <a:ext uri="{FF2B5EF4-FFF2-40B4-BE49-F238E27FC236}">
                  <a16:creationId xmlns:a16="http://schemas.microsoft.com/office/drawing/2014/main" id="{087CE5B9-78FE-D291-57C6-4FAF050CE9D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22365" y="5879174"/>
              <a:ext cx="692694" cy="746913"/>
              <a:chOff x="4322780" y="5889823"/>
              <a:chExt cx="688849" cy="740849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594127F6-C74D-8C49-CDC3-79E536AF32B4}"/>
                  </a:ext>
                </a:extLst>
              </xdr:cNvPr>
              <xdr:cNvSpPr/>
            </xdr:nvSpPr>
            <xdr:spPr>
              <a:xfrm>
                <a:off x="4322710" y="5891805"/>
                <a:ext cx="687236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C2DED907-61AE-3195-C1F7-0D0E8806AC5D}"/>
                  </a:ext>
                </a:extLst>
              </xdr:cNvPr>
              <xdr:cNvSpPr/>
            </xdr:nvSpPr>
            <xdr:spPr>
              <a:xfrm>
                <a:off x="4322710" y="6071785"/>
                <a:ext cx="687236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8563" name="グループ化 35">
              <a:extLst>
                <a:ext uri="{FF2B5EF4-FFF2-40B4-BE49-F238E27FC236}">
                  <a16:creationId xmlns:a16="http://schemas.microsoft.com/office/drawing/2014/main" id="{0BCB4B56-0088-367D-67D1-DA75D40CF76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13370" y="5879174"/>
              <a:ext cx="691068" cy="746913"/>
              <a:chOff x="4322780" y="5889823"/>
              <a:chExt cx="688849" cy="740849"/>
            </a:xfrm>
          </xdr:grpSpPr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3AB66DD0-BBCE-7E8E-D9A5-937926A88B3A}"/>
                  </a:ext>
                </a:extLst>
              </xdr:cNvPr>
              <xdr:cNvSpPr/>
            </xdr:nvSpPr>
            <xdr:spPr>
              <a:xfrm>
                <a:off x="4322776" y="5891805"/>
                <a:ext cx="688853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1623FBBB-F0D0-C496-D4E7-03760E57E141}"/>
                  </a:ext>
                </a:extLst>
              </xdr:cNvPr>
              <xdr:cNvSpPr/>
            </xdr:nvSpPr>
            <xdr:spPr>
              <a:xfrm>
                <a:off x="4322776" y="6071785"/>
                <a:ext cx="688853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8564" name="グループ化 38">
              <a:extLst>
                <a:ext uri="{FF2B5EF4-FFF2-40B4-BE49-F238E27FC236}">
                  <a16:creationId xmlns:a16="http://schemas.microsoft.com/office/drawing/2014/main" id="{5C5B577D-BFC0-89B8-55EA-FE3B441FBCEF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46269" y="5879174"/>
              <a:ext cx="690624" cy="746913"/>
              <a:chOff x="4322780" y="5889823"/>
              <a:chExt cx="688849" cy="740849"/>
            </a:xfrm>
          </xdr:grpSpPr>
          <xdr:sp macro="" textlink="">
            <xdr:nvSpPr>
              <xdr:cNvPr id="13" name="正方形/長方形 12">
                <a:extLst>
                  <a:ext uri="{FF2B5EF4-FFF2-40B4-BE49-F238E27FC236}">
                    <a16:creationId xmlns:a16="http://schemas.microsoft.com/office/drawing/2014/main" id="{3345316B-370E-6A43-A2E8-809991E83DE1}"/>
                  </a:ext>
                </a:extLst>
              </xdr:cNvPr>
              <xdr:cNvSpPr/>
            </xdr:nvSpPr>
            <xdr:spPr>
              <a:xfrm>
                <a:off x="4326385" y="5891805"/>
                <a:ext cx="68929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031A1E25-CEED-D200-DD3E-96781B565883}"/>
                  </a:ext>
                </a:extLst>
              </xdr:cNvPr>
              <xdr:cNvSpPr/>
            </xdr:nvSpPr>
            <xdr:spPr>
              <a:xfrm>
                <a:off x="4326385" y="6071785"/>
                <a:ext cx="68929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8565" name="グループ化 41">
              <a:extLst>
                <a:ext uri="{FF2B5EF4-FFF2-40B4-BE49-F238E27FC236}">
                  <a16:creationId xmlns:a16="http://schemas.microsoft.com/office/drawing/2014/main" id="{0A55EB99-FFF1-9158-DDFB-807429E1E023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58812" y="5879174"/>
              <a:ext cx="689145" cy="746913"/>
              <a:chOff x="4322780" y="5889823"/>
              <a:chExt cx="688849" cy="740849"/>
            </a:xfrm>
          </xdr:grpSpPr>
          <xdr:sp macro="" textlink="">
            <xdr:nvSpPr>
              <xdr:cNvPr id="11" name="正方形/長方形 10">
                <a:extLst>
                  <a:ext uri="{FF2B5EF4-FFF2-40B4-BE49-F238E27FC236}">
                    <a16:creationId xmlns:a16="http://schemas.microsoft.com/office/drawing/2014/main" id="{E52EF195-1B27-F2A2-4D15-CD1B72CEF3A1}"/>
                  </a:ext>
                </a:extLst>
              </xdr:cNvPr>
              <xdr:cNvSpPr/>
            </xdr:nvSpPr>
            <xdr:spPr>
              <a:xfrm>
                <a:off x="4322780" y="5891805"/>
                <a:ext cx="69077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2" name="正方形/長方形 11">
                <a:extLst>
                  <a:ext uri="{FF2B5EF4-FFF2-40B4-BE49-F238E27FC236}">
                    <a16:creationId xmlns:a16="http://schemas.microsoft.com/office/drawing/2014/main" id="{80EB954E-B5E4-98E7-0955-84C4306075E7}"/>
                  </a:ext>
                </a:extLst>
              </xdr:cNvPr>
              <xdr:cNvSpPr/>
            </xdr:nvSpPr>
            <xdr:spPr>
              <a:xfrm>
                <a:off x="4322780" y="6071785"/>
                <a:ext cx="69077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CE3E45A-4BC6-D343-6402-C7A495822965}"/>
              </a:ext>
            </a:extLst>
          </xdr:cNvPr>
          <xdr:cNvSpPr txBox="1"/>
        </xdr:nvSpPr>
        <xdr:spPr>
          <a:xfrm>
            <a:off x="1353601" y="5914792"/>
            <a:ext cx="505224" cy="2379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経理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58E66510-B739-0FE7-CF08-C59A5FCCD2FC}"/>
              </a:ext>
            </a:extLst>
          </xdr:cNvPr>
          <xdr:cNvSpPr txBox="1"/>
        </xdr:nvSpPr>
        <xdr:spPr>
          <a:xfrm>
            <a:off x="3384030" y="5914792"/>
            <a:ext cx="505224" cy="247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担当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22</xdr:row>
      <xdr:rowOff>323850</xdr:rowOff>
    </xdr:from>
    <xdr:to>
      <xdr:col>5</xdr:col>
      <xdr:colOff>457200</xdr:colOff>
      <xdr:row>25</xdr:row>
      <xdr:rowOff>266700</xdr:rowOff>
    </xdr:to>
    <xdr:grpSp>
      <xdr:nvGrpSpPr>
        <xdr:cNvPr id="9582" name="グループ化 47">
          <a:extLst>
            <a:ext uri="{FF2B5EF4-FFF2-40B4-BE49-F238E27FC236}">
              <a16:creationId xmlns:a16="http://schemas.microsoft.com/office/drawing/2014/main" id="{E94187C3-EFB9-A30C-4BFB-FA1FDDFA421E}"/>
            </a:ext>
          </a:extLst>
        </xdr:cNvPr>
        <xdr:cNvGrpSpPr>
          <a:grpSpLocks/>
        </xdr:cNvGrpSpPr>
      </xdr:nvGrpSpPr>
      <xdr:grpSpPr bwMode="auto">
        <a:xfrm>
          <a:off x="589684" y="6177395"/>
          <a:ext cx="3374448" cy="791441"/>
          <a:chOff x="590998" y="5914792"/>
          <a:chExt cx="3374517" cy="789879"/>
        </a:xfrm>
      </xdr:grpSpPr>
      <xdr:grpSp>
        <xdr:nvGrpSpPr>
          <xdr:cNvPr id="9583" name="グループ化 44">
            <a:extLst>
              <a:ext uri="{FF2B5EF4-FFF2-40B4-BE49-F238E27FC236}">
                <a16:creationId xmlns:a16="http://schemas.microsoft.com/office/drawing/2014/main" id="{4BEF2AA8-CD0D-857D-8650-92296D62CA22}"/>
              </a:ext>
            </a:extLst>
          </xdr:cNvPr>
          <xdr:cNvGrpSpPr>
            <a:grpSpLocks/>
          </xdr:cNvGrpSpPr>
        </xdr:nvGrpSpPr>
        <xdr:grpSpPr bwMode="auto">
          <a:xfrm>
            <a:off x="590998" y="5960384"/>
            <a:ext cx="3374517" cy="744287"/>
            <a:chOff x="2958812" y="5879174"/>
            <a:chExt cx="3445626" cy="746913"/>
          </a:xfrm>
        </xdr:grpSpPr>
        <xdr:grpSp>
          <xdr:nvGrpSpPr>
            <xdr:cNvPr id="9586" name="グループ化 16">
              <a:extLst>
                <a:ext uri="{FF2B5EF4-FFF2-40B4-BE49-F238E27FC236}">
                  <a16:creationId xmlns:a16="http://schemas.microsoft.com/office/drawing/2014/main" id="{7B7BE3D5-161A-8709-5793-80871122E059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38606" y="5879174"/>
              <a:ext cx="688849" cy="746913"/>
              <a:chOff x="4322780" y="5889823"/>
              <a:chExt cx="688849" cy="740849"/>
            </a:xfrm>
          </xdr:grpSpPr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D0165111-4294-29CF-4CD0-EE78C01B8391}"/>
                  </a:ext>
                </a:extLst>
              </xdr:cNvPr>
              <xdr:cNvSpPr/>
            </xdr:nvSpPr>
            <xdr:spPr>
              <a:xfrm>
                <a:off x="4325129" y="5891805"/>
                <a:ext cx="691072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20" name="正方形/長方形 19">
                <a:extLst>
                  <a:ext uri="{FF2B5EF4-FFF2-40B4-BE49-F238E27FC236}">
                    <a16:creationId xmlns:a16="http://schemas.microsoft.com/office/drawing/2014/main" id="{D2B5F281-920B-5ABC-5E5C-87058443C2FB}"/>
                  </a:ext>
                </a:extLst>
              </xdr:cNvPr>
              <xdr:cNvSpPr/>
            </xdr:nvSpPr>
            <xdr:spPr>
              <a:xfrm>
                <a:off x="4325129" y="6071785"/>
                <a:ext cx="691072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9587" name="グループ化 32">
              <a:extLst>
                <a:ext uri="{FF2B5EF4-FFF2-40B4-BE49-F238E27FC236}">
                  <a16:creationId xmlns:a16="http://schemas.microsoft.com/office/drawing/2014/main" id="{DECA56FD-78EA-3AED-F1BC-08ACBCBF38A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22365" y="5879174"/>
              <a:ext cx="692694" cy="746913"/>
              <a:chOff x="4322780" y="5889823"/>
              <a:chExt cx="688849" cy="740849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73AA5A00-FBA4-85DC-52C5-FFCB21307E2B}"/>
                  </a:ext>
                </a:extLst>
              </xdr:cNvPr>
              <xdr:cNvSpPr/>
            </xdr:nvSpPr>
            <xdr:spPr>
              <a:xfrm>
                <a:off x="4322710" y="5891805"/>
                <a:ext cx="687236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3DDACED8-2CE1-6DC4-217B-A8F58233E037}"/>
                  </a:ext>
                </a:extLst>
              </xdr:cNvPr>
              <xdr:cNvSpPr/>
            </xdr:nvSpPr>
            <xdr:spPr>
              <a:xfrm>
                <a:off x="4322710" y="6071785"/>
                <a:ext cx="687236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9588" name="グループ化 35">
              <a:extLst>
                <a:ext uri="{FF2B5EF4-FFF2-40B4-BE49-F238E27FC236}">
                  <a16:creationId xmlns:a16="http://schemas.microsoft.com/office/drawing/2014/main" id="{E30E44B9-3987-ACF8-97B3-EB1FE4B9261B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13370" y="5879174"/>
              <a:ext cx="691068" cy="746913"/>
              <a:chOff x="4322780" y="5889823"/>
              <a:chExt cx="688849" cy="740849"/>
            </a:xfrm>
          </xdr:grpSpPr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F0C7C0CC-5079-58CE-EC68-E1FA82D1C269}"/>
                  </a:ext>
                </a:extLst>
              </xdr:cNvPr>
              <xdr:cNvSpPr/>
            </xdr:nvSpPr>
            <xdr:spPr>
              <a:xfrm>
                <a:off x="4322776" y="5891805"/>
                <a:ext cx="688853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DA0722B3-65C7-3146-7B6E-60824BCFEFF0}"/>
                  </a:ext>
                </a:extLst>
              </xdr:cNvPr>
              <xdr:cNvSpPr/>
            </xdr:nvSpPr>
            <xdr:spPr>
              <a:xfrm>
                <a:off x="4322776" y="6071785"/>
                <a:ext cx="688853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9589" name="グループ化 38">
              <a:extLst>
                <a:ext uri="{FF2B5EF4-FFF2-40B4-BE49-F238E27FC236}">
                  <a16:creationId xmlns:a16="http://schemas.microsoft.com/office/drawing/2014/main" id="{00457B0D-BD8E-FB92-D68B-E13DE436A4C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646269" y="5879174"/>
              <a:ext cx="690624" cy="746913"/>
              <a:chOff x="4322780" y="5889823"/>
              <a:chExt cx="688849" cy="740849"/>
            </a:xfrm>
          </xdr:grpSpPr>
          <xdr:sp macro="" textlink="">
            <xdr:nvSpPr>
              <xdr:cNvPr id="13" name="正方形/長方形 12">
                <a:extLst>
                  <a:ext uri="{FF2B5EF4-FFF2-40B4-BE49-F238E27FC236}">
                    <a16:creationId xmlns:a16="http://schemas.microsoft.com/office/drawing/2014/main" id="{6B13F6ED-4E90-98A1-B4BA-56EB4CCCAAC3}"/>
                  </a:ext>
                </a:extLst>
              </xdr:cNvPr>
              <xdr:cNvSpPr/>
            </xdr:nvSpPr>
            <xdr:spPr>
              <a:xfrm>
                <a:off x="4326385" y="5891805"/>
                <a:ext cx="68929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82685975-E2B5-A49A-F37C-BD3DBE28EDF7}"/>
                  </a:ext>
                </a:extLst>
              </xdr:cNvPr>
              <xdr:cNvSpPr/>
            </xdr:nvSpPr>
            <xdr:spPr>
              <a:xfrm>
                <a:off x="4326385" y="6071785"/>
                <a:ext cx="68929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  <xdr:grpSp>
          <xdr:nvGrpSpPr>
            <xdr:cNvPr id="9590" name="グループ化 41">
              <a:extLst>
                <a:ext uri="{FF2B5EF4-FFF2-40B4-BE49-F238E27FC236}">
                  <a16:creationId xmlns:a16="http://schemas.microsoft.com/office/drawing/2014/main" id="{A0D08E2F-3B6F-9133-DB80-9678618E8E0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958812" y="5879174"/>
              <a:ext cx="689145" cy="746913"/>
              <a:chOff x="4322780" y="5889823"/>
              <a:chExt cx="688849" cy="740849"/>
            </a:xfrm>
          </xdr:grpSpPr>
          <xdr:sp macro="" textlink="">
            <xdr:nvSpPr>
              <xdr:cNvPr id="11" name="正方形/長方形 10">
                <a:extLst>
                  <a:ext uri="{FF2B5EF4-FFF2-40B4-BE49-F238E27FC236}">
                    <a16:creationId xmlns:a16="http://schemas.microsoft.com/office/drawing/2014/main" id="{D98CC1E1-BA9B-3EDE-8CE4-728F178D09D1}"/>
                  </a:ext>
                </a:extLst>
              </xdr:cNvPr>
              <xdr:cNvSpPr/>
            </xdr:nvSpPr>
            <xdr:spPr>
              <a:xfrm>
                <a:off x="4322780" y="5891805"/>
                <a:ext cx="690775" cy="189453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12" name="正方形/長方形 11">
                <a:extLst>
                  <a:ext uri="{FF2B5EF4-FFF2-40B4-BE49-F238E27FC236}">
                    <a16:creationId xmlns:a16="http://schemas.microsoft.com/office/drawing/2014/main" id="{6B39C249-32D0-6005-E80B-C73508DC5A44}"/>
                  </a:ext>
                </a:extLst>
              </xdr:cNvPr>
              <xdr:cNvSpPr/>
            </xdr:nvSpPr>
            <xdr:spPr>
              <a:xfrm>
                <a:off x="4322780" y="6071785"/>
                <a:ext cx="690775" cy="558887"/>
              </a:xfrm>
              <a:prstGeom prst="rect">
                <a:avLst/>
              </a:prstGeom>
              <a:noFill/>
              <a:ln w="9525" cap="sq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</xdr:grp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14735A0-E40E-B794-3B67-E7B3DD34BF38}"/>
              </a:ext>
            </a:extLst>
          </xdr:cNvPr>
          <xdr:cNvSpPr txBox="1"/>
        </xdr:nvSpPr>
        <xdr:spPr>
          <a:xfrm>
            <a:off x="1353601" y="5914792"/>
            <a:ext cx="505224" cy="2379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経理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C70C4930-3855-5C77-8BD3-A9DB01B3ED42}"/>
              </a:ext>
            </a:extLst>
          </xdr:cNvPr>
          <xdr:cNvSpPr txBox="1"/>
        </xdr:nvSpPr>
        <xdr:spPr>
          <a:xfrm>
            <a:off x="3384030" y="5914792"/>
            <a:ext cx="505224" cy="247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担当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view="pageBreakPreview" zoomScale="115" zoomScaleNormal="75" zoomScaleSheetLayoutView="115" workbookViewId="0">
      <selection activeCell="M2" sqref="M2:U3"/>
    </sheetView>
  </sheetViews>
  <sheetFormatPr defaultRowHeight="13.5"/>
  <cols>
    <col min="1" max="1" width="2.5" style="2" bestFit="1" customWidth="1"/>
    <col min="2" max="2" width="0.75" style="2" customWidth="1"/>
    <col min="3" max="4" width="10.25" style="2" customWidth="1"/>
    <col min="5" max="7" width="9" style="2"/>
    <col min="8" max="8" width="10.375" style="2" customWidth="1"/>
    <col min="9" max="10" width="7.25" style="2" customWidth="1"/>
    <col min="11" max="11" width="6.625" style="2" customWidth="1"/>
    <col min="12" max="12" width="9.625" style="2" customWidth="1"/>
    <col min="13" max="13" width="5" style="2" customWidth="1"/>
    <col min="14" max="20" width="4" style="2" customWidth="1"/>
    <col min="21" max="21" width="9.625" style="2" customWidth="1"/>
    <col min="22" max="23" width="2.25" style="2" customWidth="1"/>
    <col min="24" max="24" width="2.625" style="2" customWidth="1"/>
    <col min="25" max="16384" width="9" style="2"/>
  </cols>
  <sheetData>
    <row r="1" spans="1:29" ht="20.25" customHeight="1" thickBot="1">
      <c r="C1" s="64" t="s">
        <v>46</v>
      </c>
      <c r="O1" s="59"/>
      <c r="X1" s="127" t="s">
        <v>37</v>
      </c>
    </row>
    <row r="2" spans="1:29" ht="22.5" customHeight="1">
      <c r="B2" s="1"/>
      <c r="D2" s="7"/>
      <c r="E2" s="7"/>
      <c r="F2" s="7"/>
      <c r="G2" s="7"/>
      <c r="H2" s="7"/>
      <c r="I2" s="7" t="s">
        <v>29</v>
      </c>
      <c r="J2" s="7"/>
      <c r="K2" s="7"/>
      <c r="L2" s="74" t="s">
        <v>13</v>
      </c>
      <c r="M2" s="137"/>
      <c r="N2" s="137"/>
      <c r="O2" s="137"/>
      <c r="P2" s="137"/>
      <c r="Q2" s="137"/>
      <c r="R2" s="137"/>
      <c r="S2" s="137"/>
      <c r="T2" s="137"/>
      <c r="U2" s="137"/>
      <c r="V2" s="139" t="s">
        <v>43</v>
      </c>
      <c r="W2" s="1"/>
      <c r="X2" s="127"/>
      <c r="Y2" s="1"/>
    </row>
    <row r="3" spans="1:29" ht="13.5" customHeight="1">
      <c r="B3" s="23"/>
      <c r="C3" s="1"/>
      <c r="D3" s="1"/>
      <c r="E3" s="1"/>
      <c r="F3" s="1"/>
      <c r="G3" s="1"/>
      <c r="H3" s="1"/>
      <c r="I3" s="1"/>
      <c r="J3" s="1"/>
      <c r="K3" s="1"/>
      <c r="L3" s="75" t="s">
        <v>0</v>
      </c>
      <c r="M3" s="138"/>
      <c r="N3" s="138"/>
      <c r="O3" s="138"/>
      <c r="P3" s="138"/>
      <c r="Q3" s="138"/>
      <c r="R3" s="138"/>
      <c r="S3" s="138"/>
      <c r="T3" s="138"/>
      <c r="U3" s="138"/>
      <c r="V3" s="140"/>
      <c r="W3" s="23"/>
      <c r="X3" s="127"/>
      <c r="Y3" s="1"/>
    </row>
    <row r="4" spans="1:29" ht="15" customHeight="1" thickBot="1">
      <c r="B4" s="23"/>
      <c r="C4" s="148" t="s">
        <v>24</v>
      </c>
      <c r="D4" s="148"/>
      <c r="E4" s="149"/>
      <c r="F4" s="149"/>
      <c r="G4" s="150"/>
      <c r="H4" s="11" t="s">
        <v>12</v>
      </c>
      <c r="I4" s="84"/>
      <c r="J4" s="84"/>
      <c r="L4" s="76" t="s">
        <v>39</v>
      </c>
      <c r="M4" s="181"/>
      <c r="N4" s="181"/>
      <c r="O4" s="181"/>
      <c r="P4" s="181"/>
      <c r="Q4" s="181"/>
      <c r="R4" s="181"/>
      <c r="S4" s="181"/>
      <c r="T4" s="181"/>
      <c r="U4" s="181"/>
      <c r="V4" s="182"/>
      <c r="W4" s="23"/>
      <c r="X4" s="127"/>
    </row>
    <row r="5" spans="1:29" ht="16.5" customHeight="1" thickBot="1">
      <c r="B5" s="29"/>
      <c r="C5" s="149"/>
      <c r="D5" s="149"/>
      <c r="E5" s="149"/>
      <c r="F5" s="149"/>
      <c r="G5" s="150"/>
      <c r="H5" s="90" t="s">
        <v>57</v>
      </c>
      <c r="I5" s="91" t="s">
        <v>56</v>
      </c>
      <c r="J5" s="85">
        <v>15</v>
      </c>
      <c r="L5" s="89"/>
      <c r="M5" s="134"/>
      <c r="N5" s="134"/>
      <c r="O5" s="134"/>
      <c r="P5" s="134"/>
      <c r="Q5" s="134"/>
      <c r="R5" s="134"/>
      <c r="S5" s="134"/>
      <c r="T5" s="134"/>
      <c r="U5" s="134"/>
      <c r="V5" s="135"/>
      <c r="W5" s="29"/>
      <c r="X5" s="127"/>
    </row>
    <row r="6" spans="1:29" ht="15.75" customHeight="1">
      <c r="B6" s="19"/>
      <c r="C6" s="2" t="s">
        <v>21</v>
      </c>
      <c r="L6" s="88" t="s">
        <v>14</v>
      </c>
      <c r="M6" s="154"/>
      <c r="N6" s="154"/>
      <c r="O6" s="154"/>
      <c r="P6" s="154"/>
      <c r="Q6" s="154"/>
      <c r="R6" s="154"/>
      <c r="S6" s="154"/>
      <c r="T6" s="154"/>
      <c r="U6" s="154"/>
      <c r="V6" s="155"/>
      <c r="W6" s="19"/>
      <c r="X6" s="127"/>
    </row>
    <row r="7" spans="1:29" ht="15" customHeight="1" thickBot="1">
      <c r="C7" s="13"/>
      <c r="D7" s="13"/>
      <c r="L7" s="77" t="s">
        <v>54</v>
      </c>
      <c r="M7" s="86"/>
      <c r="N7" s="87" t="s">
        <v>55</v>
      </c>
      <c r="O7" s="115"/>
      <c r="P7" s="115"/>
      <c r="Q7" s="115"/>
      <c r="R7" s="115"/>
      <c r="S7" s="115"/>
      <c r="T7" s="115"/>
      <c r="U7" s="115"/>
      <c r="V7" s="116"/>
      <c r="X7" s="127"/>
      <c r="Z7" s="44"/>
      <c r="AA7" s="44"/>
    </row>
    <row r="8" spans="1:29" s="6" customFormat="1" ht="15.75" customHeight="1" thickBot="1">
      <c r="B8" s="13"/>
      <c r="C8" s="2"/>
      <c r="D8" s="2"/>
      <c r="E8" s="4"/>
      <c r="F8" s="4"/>
      <c r="G8" s="4"/>
      <c r="L8" s="4" t="s">
        <v>50</v>
      </c>
      <c r="M8" s="2"/>
      <c r="N8" s="2"/>
      <c r="O8" s="2"/>
      <c r="P8" s="2"/>
      <c r="Q8" s="2"/>
      <c r="R8" s="2"/>
      <c r="S8" s="2"/>
      <c r="T8" s="13"/>
      <c r="U8" s="92"/>
      <c r="V8" s="13"/>
      <c r="W8" s="13"/>
      <c r="X8" s="127"/>
      <c r="Z8" s="44"/>
      <c r="AA8" s="44"/>
      <c r="AB8" s="2"/>
      <c r="AC8" s="2"/>
    </row>
    <row r="9" spans="1:29" ht="22.5" customHeight="1">
      <c r="B9" s="30"/>
      <c r="L9" s="78" t="s">
        <v>2</v>
      </c>
      <c r="M9" s="152"/>
      <c r="N9" s="125"/>
      <c r="O9" s="125"/>
      <c r="P9" s="125"/>
      <c r="Q9" s="125"/>
      <c r="R9" s="125"/>
      <c r="S9" s="125"/>
      <c r="T9" s="125"/>
      <c r="U9" s="130" t="s">
        <v>65</v>
      </c>
      <c r="V9" s="131"/>
      <c r="W9" s="30"/>
      <c r="X9" s="127"/>
      <c r="Z9" s="44"/>
      <c r="AA9" s="44"/>
    </row>
    <row r="10" spans="1:29" ht="16.5" customHeight="1">
      <c r="B10" s="30"/>
      <c r="C10" s="16"/>
      <c r="D10" s="16"/>
      <c r="E10" s="16"/>
      <c r="F10" s="144">
        <f>N22</f>
        <v>0</v>
      </c>
      <c r="G10" s="144"/>
      <c r="H10" s="144"/>
      <c r="L10" s="79" t="s">
        <v>3</v>
      </c>
      <c r="M10" s="8"/>
      <c r="N10" s="153" t="s">
        <v>6</v>
      </c>
      <c r="O10" s="153"/>
      <c r="P10" s="153"/>
      <c r="Q10" s="9"/>
      <c r="R10" s="153" t="s">
        <v>7</v>
      </c>
      <c r="S10" s="153"/>
      <c r="T10" s="153"/>
      <c r="U10" s="132"/>
      <c r="V10" s="133"/>
      <c r="W10" s="30"/>
      <c r="X10" s="127"/>
      <c r="Z10" s="44"/>
      <c r="AA10" s="44"/>
    </row>
    <row r="11" spans="1:29" ht="22.5" customHeight="1">
      <c r="B11" s="31"/>
      <c r="C11" s="146" t="s">
        <v>23</v>
      </c>
      <c r="D11" s="147"/>
      <c r="E11" s="147"/>
      <c r="F11" s="145"/>
      <c r="G11" s="145"/>
      <c r="H11" s="145"/>
      <c r="I11" s="12"/>
      <c r="J11" s="12"/>
      <c r="K11" s="10"/>
      <c r="L11" s="104" t="s">
        <v>64</v>
      </c>
      <c r="M11" s="121"/>
      <c r="N11" s="122"/>
      <c r="O11" s="122"/>
      <c r="P11" s="122"/>
      <c r="Q11" s="122"/>
      <c r="R11" s="122"/>
      <c r="S11" s="122"/>
      <c r="T11" s="123"/>
      <c r="U11" s="128"/>
      <c r="V11" s="129"/>
      <c r="W11" s="31"/>
      <c r="X11" s="127"/>
    </row>
    <row r="12" spans="1:29" ht="33" customHeight="1" thickBot="1">
      <c r="B12" s="32"/>
      <c r="F12" s="17"/>
      <c r="G12" s="17"/>
      <c r="H12" s="17"/>
      <c r="I12" s="12"/>
      <c r="J12" s="12"/>
      <c r="K12" s="10"/>
      <c r="L12" s="80" t="s">
        <v>48</v>
      </c>
      <c r="M12" s="117"/>
      <c r="N12" s="118"/>
      <c r="O12" s="118"/>
      <c r="P12" s="118"/>
      <c r="Q12" s="118"/>
      <c r="R12" s="118"/>
      <c r="S12" s="118"/>
      <c r="T12" s="118"/>
      <c r="U12" s="118"/>
      <c r="V12" s="119"/>
      <c r="W12" s="32"/>
      <c r="X12" s="127"/>
    </row>
    <row r="13" spans="1:29" ht="14.25" customHeight="1">
      <c r="B13" s="22"/>
      <c r="C13" s="40"/>
      <c r="D13" s="15"/>
      <c r="E13" s="15"/>
      <c r="F13" s="12"/>
      <c r="G13" s="12"/>
      <c r="H13" s="12"/>
      <c r="I13" s="12"/>
      <c r="J13" s="12"/>
      <c r="K13" s="10"/>
      <c r="L13" s="24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127"/>
      <c r="Z13" s="95"/>
    </row>
    <row r="14" spans="1:29" ht="19.5" customHeight="1">
      <c r="B14" s="33"/>
      <c r="C14" s="48" t="s">
        <v>18</v>
      </c>
      <c r="D14" s="48" t="s">
        <v>17</v>
      </c>
      <c r="E14" s="114" t="s">
        <v>63</v>
      </c>
      <c r="F14" s="114"/>
      <c r="G14" s="114"/>
      <c r="H14" s="114"/>
      <c r="I14" s="114" t="s">
        <v>19</v>
      </c>
      <c r="J14" s="151"/>
      <c r="K14" s="151"/>
      <c r="L14" s="60" t="s">
        <v>16</v>
      </c>
      <c r="M14" s="99" t="s">
        <v>62</v>
      </c>
      <c r="N14" s="114" t="s">
        <v>20</v>
      </c>
      <c r="O14" s="114"/>
      <c r="P14" s="114"/>
      <c r="Q14" s="114"/>
      <c r="R14" s="114"/>
      <c r="S14" s="114"/>
      <c r="T14" s="114"/>
      <c r="U14" s="126" t="s">
        <v>22</v>
      </c>
      <c r="V14" s="126"/>
      <c r="W14" s="33"/>
      <c r="X14" s="127"/>
      <c r="Z14" s="95"/>
    </row>
    <row r="15" spans="1:29" ht="28.5" customHeight="1">
      <c r="A15" s="2">
        <v>1</v>
      </c>
      <c r="B15" s="34"/>
      <c r="C15" s="50">
        <f>明細＿１!H9</f>
        <v>0</v>
      </c>
      <c r="D15" s="50">
        <f>明細＿１!J9</f>
        <v>0</v>
      </c>
      <c r="E15" s="141">
        <f>明細＿１!H10</f>
        <v>0</v>
      </c>
      <c r="F15" s="142"/>
      <c r="G15" s="142"/>
      <c r="H15" s="143"/>
      <c r="I15" s="124">
        <f>明細＿１!I22</f>
        <v>0</v>
      </c>
      <c r="J15" s="124"/>
      <c r="K15" s="124"/>
      <c r="L15" s="98">
        <f>明細＿１!J22</f>
        <v>0</v>
      </c>
      <c r="M15" s="100">
        <f>明細＿１!K13</f>
        <v>0.1</v>
      </c>
      <c r="N15" s="124">
        <f>明細＿１!L22</f>
        <v>0</v>
      </c>
      <c r="O15" s="124"/>
      <c r="P15" s="124"/>
      <c r="Q15" s="124"/>
      <c r="R15" s="124"/>
      <c r="S15" s="124"/>
      <c r="T15" s="124"/>
      <c r="U15" s="126"/>
      <c r="V15" s="126"/>
      <c r="W15" s="34"/>
      <c r="X15" s="127"/>
    </row>
    <row r="16" spans="1:29" ht="28.5" customHeight="1">
      <c r="A16" s="2">
        <v>2</v>
      </c>
      <c r="B16" s="35"/>
      <c r="C16" s="50">
        <f>明細＿２!H9</f>
        <v>0</v>
      </c>
      <c r="D16" s="50">
        <f>明細＿２!J9</f>
        <v>0</v>
      </c>
      <c r="E16" s="141">
        <f>明細＿２!H10</f>
        <v>0</v>
      </c>
      <c r="F16" s="142"/>
      <c r="G16" s="142"/>
      <c r="H16" s="143"/>
      <c r="I16" s="124">
        <f>明細＿２!I22</f>
        <v>0</v>
      </c>
      <c r="J16" s="124"/>
      <c r="K16" s="124"/>
      <c r="L16" s="98">
        <f>明細＿２!J22</f>
        <v>0</v>
      </c>
      <c r="M16" s="100">
        <f>明細＿２!K13</f>
        <v>0.1</v>
      </c>
      <c r="N16" s="124">
        <f>明細＿２!L22</f>
        <v>0</v>
      </c>
      <c r="O16" s="124"/>
      <c r="P16" s="124"/>
      <c r="Q16" s="124"/>
      <c r="R16" s="124"/>
      <c r="S16" s="124"/>
      <c r="T16" s="124"/>
      <c r="U16" s="126"/>
      <c r="V16" s="126"/>
      <c r="W16" s="35"/>
      <c r="X16" s="127"/>
    </row>
    <row r="17" spans="1:24" ht="28.5" customHeight="1">
      <c r="A17" s="2">
        <v>3</v>
      </c>
      <c r="B17" s="35"/>
      <c r="C17" s="50">
        <f>明細＿３!H9</f>
        <v>0</v>
      </c>
      <c r="D17" s="50">
        <f>明細＿３!J9</f>
        <v>0</v>
      </c>
      <c r="E17" s="141">
        <f>明細＿３!H10</f>
        <v>0</v>
      </c>
      <c r="F17" s="142"/>
      <c r="G17" s="142"/>
      <c r="H17" s="143"/>
      <c r="I17" s="124">
        <f>明細＿３!I22</f>
        <v>0</v>
      </c>
      <c r="J17" s="124"/>
      <c r="K17" s="124"/>
      <c r="L17" s="98">
        <f>明細＿３!J22</f>
        <v>0</v>
      </c>
      <c r="M17" s="100">
        <f>明細＿３!K13</f>
        <v>0.1</v>
      </c>
      <c r="N17" s="124">
        <f>明細＿３!L22</f>
        <v>0</v>
      </c>
      <c r="O17" s="124"/>
      <c r="P17" s="124"/>
      <c r="Q17" s="124"/>
      <c r="R17" s="124"/>
      <c r="S17" s="124"/>
      <c r="T17" s="124"/>
      <c r="U17" s="126"/>
      <c r="V17" s="126"/>
      <c r="W17" s="35"/>
      <c r="X17" s="127"/>
    </row>
    <row r="18" spans="1:24" ht="28.5" customHeight="1">
      <c r="A18" s="2">
        <v>4</v>
      </c>
      <c r="B18" s="35"/>
      <c r="C18" s="50">
        <f>明細＿４!H9</f>
        <v>0</v>
      </c>
      <c r="D18" s="50">
        <f>明細＿４!J9</f>
        <v>0</v>
      </c>
      <c r="E18" s="141">
        <f>明細＿４!H10</f>
        <v>0</v>
      </c>
      <c r="F18" s="142"/>
      <c r="G18" s="142"/>
      <c r="H18" s="143"/>
      <c r="I18" s="124">
        <f>明細＿４!I22</f>
        <v>0</v>
      </c>
      <c r="J18" s="124"/>
      <c r="K18" s="124"/>
      <c r="L18" s="98">
        <f>明細＿４!J22</f>
        <v>0</v>
      </c>
      <c r="M18" s="100">
        <f>明細＿４!K13</f>
        <v>0.1</v>
      </c>
      <c r="N18" s="124">
        <f>明細＿４!L22</f>
        <v>0</v>
      </c>
      <c r="O18" s="124"/>
      <c r="P18" s="124"/>
      <c r="Q18" s="124"/>
      <c r="R18" s="124"/>
      <c r="S18" s="124"/>
      <c r="T18" s="124"/>
      <c r="U18" s="126"/>
      <c r="V18" s="126"/>
      <c r="W18" s="35"/>
      <c r="X18" s="127"/>
    </row>
    <row r="19" spans="1:24" ht="28.5" customHeight="1">
      <c r="A19" s="2">
        <v>5</v>
      </c>
      <c r="B19" s="35"/>
      <c r="C19" s="50">
        <f>明細＿５!H9</f>
        <v>0</v>
      </c>
      <c r="D19" s="50">
        <f>明細＿５!J9</f>
        <v>0</v>
      </c>
      <c r="E19" s="141">
        <f>明細＿５!H10</f>
        <v>0</v>
      </c>
      <c r="F19" s="142"/>
      <c r="G19" s="142"/>
      <c r="H19" s="143"/>
      <c r="I19" s="124">
        <f>明細＿５!I22</f>
        <v>0</v>
      </c>
      <c r="J19" s="124"/>
      <c r="K19" s="124"/>
      <c r="L19" s="98">
        <f>明細＿５!J22</f>
        <v>0</v>
      </c>
      <c r="M19" s="100">
        <f>明細＿５!K13</f>
        <v>0.1</v>
      </c>
      <c r="N19" s="124">
        <f>明細＿５!L22</f>
        <v>0</v>
      </c>
      <c r="O19" s="124"/>
      <c r="P19" s="124"/>
      <c r="Q19" s="124"/>
      <c r="R19" s="124"/>
      <c r="S19" s="124"/>
      <c r="T19" s="124"/>
      <c r="U19" s="126"/>
      <c r="V19" s="126"/>
      <c r="W19" s="35"/>
      <c r="X19" s="127"/>
    </row>
    <row r="20" spans="1:24" ht="28.5" customHeight="1">
      <c r="A20" s="2">
        <v>6</v>
      </c>
      <c r="B20" s="35"/>
      <c r="C20" s="50">
        <f>明細＿６!H9</f>
        <v>0</v>
      </c>
      <c r="D20" s="50">
        <f>明細＿６!J9</f>
        <v>0</v>
      </c>
      <c r="E20" s="141">
        <f>明細＿６!H10</f>
        <v>0</v>
      </c>
      <c r="F20" s="142"/>
      <c r="G20" s="142"/>
      <c r="H20" s="143"/>
      <c r="I20" s="124">
        <f>明細＿６!I22</f>
        <v>0</v>
      </c>
      <c r="J20" s="124"/>
      <c r="K20" s="124"/>
      <c r="L20" s="98">
        <f>明細＿６!J22</f>
        <v>0</v>
      </c>
      <c r="M20" s="100">
        <f>明細＿６!K13</f>
        <v>0.1</v>
      </c>
      <c r="N20" s="124">
        <f>明細＿６!L22</f>
        <v>0</v>
      </c>
      <c r="O20" s="124"/>
      <c r="P20" s="124"/>
      <c r="Q20" s="124"/>
      <c r="R20" s="124"/>
      <c r="S20" s="124"/>
      <c r="T20" s="124"/>
      <c r="U20" s="126"/>
      <c r="V20" s="126"/>
      <c r="W20" s="35"/>
      <c r="X20" s="127"/>
    </row>
    <row r="21" spans="1:24" ht="28.5" customHeight="1">
      <c r="A21" s="2">
        <v>7</v>
      </c>
      <c r="B21" s="35"/>
      <c r="C21" s="50">
        <f>明細＿７!H9</f>
        <v>0</v>
      </c>
      <c r="D21" s="50">
        <f>明細＿７!J9</f>
        <v>0</v>
      </c>
      <c r="E21" s="141">
        <f>明細＿７!H10</f>
        <v>0</v>
      </c>
      <c r="F21" s="142"/>
      <c r="G21" s="142"/>
      <c r="H21" s="143"/>
      <c r="I21" s="124">
        <f>明細＿７!I22</f>
        <v>0</v>
      </c>
      <c r="J21" s="124"/>
      <c r="K21" s="124"/>
      <c r="L21" s="98">
        <f>明細＿７!J22</f>
        <v>0</v>
      </c>
      <c r="M21" s="100">
        <f>明細＿７!K13</f>
        <v>0.1</v>
      </c>
      <c r="N21" s="124">
        <f>明細＿７!L22</f>
        <v>0</v>
      </c>
      <c r="O21" s="124"/>
      <c r="P21" s="124"/>
      <c r="Q21" s="124"/>
      <c r="R21" s="124"/>
      <c r="S21" s="124"/>
      <c r="T21" s="124"/>
      <c r="U21" s="126"/>
      <c r="V21" s="126"/>
      <c r="W21" s="35"/>
      <c r="X21" s="127"/>
    </row>
    <row r="22" spans="1:24" ht="28.5" customHeight="1">
      <c r="B22" s="36"/>
      <c r="C22" s="39" t="s">
        <v>4</v>
      </c>
      <c r="D22" s="14"/>
      <c r="I22" s="5"/>
      <c r="J22" s="5"/>
      <c r="K22" s="5"/>
      <c r="L22" s="113" t="s">
        <v>15</v>
      </c>
      <c r="M22" s="113"/>
      <c r="N22" s="136">
        <f>SUM(N15:T21)</f>
        <v>0</v>
      </c>
      <c r="O22" s="136"/>
      <c r="P22" s="136"/>
      <c r="Q22" s="136"/>
      <c r="R22" s="136"/>
      <c r="S22" s="136"/>
      <c r="T22" s="136"/>
      <c r="U22" s="126"/>
      <c r="V22" s="126"/>
      <c r="W22" s="36"/>
      <c r="X22" s="127"/>
    </row>
    <row r="23" spans="1:24" ht="12.75" customHeight="1">
      <c r="B23" s="36"/>
      <c r="C23" s="39"/>
      <c r="D23" s="14"/>
      <c r="I23" s="5"/>
      <c r="J23" s="5"/>
      <c r="K23" s="5"/>
      <c r="L23" s="96"/>
      <c r="M23" s="96"/>
      <c r="N23" s="97"/>
      <c r="O23" s="97"/>
      <c r="P23" s="97"/>
      <c r="Q23" s="97"/>
      <c r="R23" s="97"/>
      <c r="S23" s="97"/>
      <c r="T23" s="97"/>
      <c r="U23" s="33"/>
      <c r="V23" s="33"/>
      <c r="W23" s="36"/>
      <c r="X23" s="127"/>
    </row>
    <row r="24" spans="1:24" ht="14.25" customHeight="1">
      <c r="C24" s="4"/>
      <c r="D24" s="4"/>
      <c r="E24" s="4"/>
      <c r="F24" s="4"/>
      <c r="G24" s="4"/>
      <c r="H24" s="105"/>
      <c r="I24" s="120" t="s">
        <v>60</v>
      </c>
      <c r="J24" s="120"/>
      <c r="K24" s="180"/>
      <c r="L24" s="120" t="s">
        <v>61</v>
      </c>
      <c r="M24" s="120"/>
      <c r="X24" s="127"/>
    </row>
    <row r="25" spans="1:24" ht="18.75" customHeight="1">
      <c r="H25" s="106" t="s">
        <v>58</v>
      </c>
      <c r="I25" s="107">
        <v>0</v>
      </c>
      <c r="J25" s="108"/>
      <c r="K25" s="108"/>
      <c r="L25" s="110">
        <v>0</v>
      </c>
      <c r="M25" s="111"/>
      <c r="X25" s="127"/>
    </row>
    <row r="26" spans="1:24" ht="18.75" customHeight="1">
      <c r="H26" s="106" t="s">
        <v>59</v>
      </c>
      <c r="I26" s="109">
        <f>I15+I16+I17+I18+I19+I20+I21</f>
        <v>0</v>
      </c>
      <c r="J26" s="108"/>
      <c r="K26" s="108"/>
      <c r="L26" s="112">
        <f>L15+L16+L17+L18+L19+L20+L21</f>
        <v>0</v>
      </c>
      <c r="M26" s="111"/>
      <c r="X26" s="127"/>
    </row>
    <row r="27" spans="1:24" ht="21.95" customHeight="1">
      <c r="X27" s="7"/>
    </row>
    <row r="28" spans="1:24" ht="21.95" customHeight="1">
      <c r="X28" s="7"/>
    </row>
    <row r="29" spans="1:24" ht="21.95" customHeight="1">
      <c r="X29" s="7"/>
    </row>
    <row r="30" spans="1:24" ht="21.95" customHeight="1">
      <c r="X30" s="7"/>
    </row>
    <row r="31" spans="1:24" ht="21.95" customHeight="1">
      <c r="X31" s="7"/>
    </row>
    <row r="32" spans="1:24" ht="21.95" customHeight="1"/>
  </sheetData>
  <mergeCells count="59">
    <mergeCell ref="M4:V4"/>
    <mergeCell ref="M9:P9"/>
    <mergeCell ref="R10:T10"/>
    <mergeCell ref="N10:P10"/>
    <mergeCell ref="M6:V6"/>
    <mergeCell ref="E14:H14"/>
    <mergeCell ref="F10:H11"/>
    <mergeCell ref="C11:E11"/>
    <mergeCell ref="C4:G5"/>
    <mergeCell ref="I16:K16"/>
    <mergeCell ref="I15:K15"/>
    <mergeCell ref="I14:K14"/>
    <mergeCell ref="E19:H19"/>
    <mergeCell ref="E21:H21"/>
    <mergeCell ref="I20:K20"/>
    <mergeCell ref="E15:H15"/>
    <mergeCell ref="E16:H16"/>
    <mergeCell ref="E17:H17"/>
    <mergeCell ref="E18:H18"/>
    <mergeCell ref="E20:H20"/>
    <mergeCell ref="I17:K17"/>
    <mergeCell ref="I21:K21"/>
    <mergeCell ref="I19:K19"/>
    <mergeCell ref="I18:K18"/>
    <mergeCell ref="X1:X26"/>
    <mergeCell ref="U17:V17"/>
    <mergeCell ref="U18:V18"/>
    <mergeCell ref="U19:V19"/>
    <mergeCell ref="U20:V20"/>
    <mergeCell ref="U21:V21"/>
    <mergeCell ref="U11:V11"/>
    <mergeCell ref="U9:V10"/>
    <mergeCell ref="M5:V5"/>
    <mergeCell ref="N22:T22"/>
    <mergeCell ref="U22:V22"/>
    <mergeCell ref="N18:T18"/>
    <mergeCell ref="M2:U3"/>
    <mergeCell ref="V2:V3"/>
    <mergeCell ref="N15:T15"/>
    <mergeCell ref="N16:T16"/>
    <mergeCell ref="N14:T14"/>
    <mergeCell ref="O7:V7"/>
    <mergeCell ref="M12:V12"/>
    <mergeCell ref="I24:K24"/>
    <mergeCell ref="L24:M24"/>
    <mergeCell ref="M11:T11"/>
    <mergeCell ref="N21:T21"/>
    <mergeCell ref="N19:T19"/>
    <mergeCell ref="N20:T20"/>
    <mergeCell ref="N17:T17"/>
    <mergeCell ref="Q9:T9"/>
    <mergeCell ref="U14:V14"/>
    <mergeCell ref="U15:V15"/>
    <mergeCell ref="U16:V16"/>
    <mergeCell ref="I25:K25"/>
    <mergeCell ref="I26:K26"/>
    <mergeCell ref="L25:M25"/>
    <mergeCell ref="L26:M26"/>
    <mergeCell ref="L22:M22"/>
  </mergeCells>
  <phoneticPr fontId="2"/>
  <conditionalFormatting sqref="B15:B23">
    <cfRule type="cellIs" dxfId="53" priority="23" stopIfTrue="1" operator="equal">
      <formula>0</formula>
    </cfRule>
  </conditionalFormatting>
  <conditionalFormatting sqref="C19:V21 C15:L18 N15:V18 N22:V23">
    <cfRule type="cellIs" dxfId="52" priority="19" stopIfTrue="1" operator="equal">
      <formula>0</formula>
    </cfRule>
  </conditionalFormatting>
  <conditionalFormatting sqref="F10">
    <cfRule type="cellIs" dxfId="51" priority="25" stopIfTrue="1" operator="equal">
      <formula>0</formula>
    </cfRule>
  </conditionalFormatting>
  <conditionalFormatting sqref="I26:M26">
    <cfRule type="cellIs" dxfId="50" priority="18" operator="equal">
      <formula>0</formula>
    </cfRule>
  </conditionalFormatting>
  <conditionalFormatting sqref="L15:L21 N15:N23 F13:J13 W15:W23">
    <cfRule type="cellIs" dxfId="49" priority="26" stopIfTrue="1" operator="equal">
      <formula>0</formula>
    </cfRule>
  </conditionalFormatting>
  <conditionalFormatting sqref="M15">
    <cfRule type="expression" dxfId="48" priority="1">
      <formula>$I$15&lt;&gt;0</formula>
    </cfRule>
  </conditionalFormatting>
  <conditionalFormatting sqref="M16 M19:M21">
    <cfRule type="expression" priority="16">
      <formula>$I$15&gt;=1</formula>
    </cfRule>
  </conditionalFormatting>
  <conditionalFormatting sqref="M16">
    <cfRule type="expression" dxfId="47" priority="14">
      <formula>$I$16&lt;&gt;0</formula>
    </cfRule>
  </conditionalFormatting>
  <conditionalFormatting sqref="M17">
    <cfRule type="expression" dxfId="46" priority="12">
      <formula>$I$17&lt;&gt;0</formula>
    </cfRule>
  </conditionalFormatting>
  <conditionalFormatting sqref="M18">
    <cfRule type="expression" dxfId="45" priority="5">
      <formula>$I$18&lt;&gt;0</formula>
    </cfRule>
  </conditionalFormatting>
  <conditionalFormatting sqref="M19">
    <cfRule type="expression" dxfId="44" priority="4">
      <formula>$I$19&lt;&gt;0</formula>
    </cfRule>
  </conditionalFormatting>
  <conditionalFormatting sqref="M20">
    <cfRule type="expression" dxfId="43" priority="3">
      <formula>$I$20&lt;&gt;0</formula>
    </cfRule>
  </conditionalFormatting>
  <conditionalFormatting sqref="M21">
    <cfRule type="expression" dxfId="42" priority="2">
      <formula>$I$21&lt;&gt;0</formula>
    </cfRule>
  </conditionalFormatting>
  <dataValidations count="2">
    <dataValidation imeMode="fullKatakana" allowBlank="1" showInputMessage="1" showErrorMessage="1" prompt="株式会社などは（カ）のように省略入力してください。" sqref="M12:V12" xr:uid="{00000000-0002-0000-0000-000001000000}"/>
    <dataValidation allowBlank="1" showInputMessage="1" showErrorMessage="1" promptTitle="適格請求書発行事業者登録番号" prompt="税務署から通知された登録番号「13桁の数字」を入力してください。" sqref="O7:V7" xr:uid="{00000000-0002-0000-0000-000002000000}"/>
  </dataValidations>
  <pageMargins left="0.59055118110236227" right="0.39370078740157483" top="0.78740157480314965" bottom="0" header="0.51181102362204722" footer="0.51181102362204722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4000000}">
          <x14:formula1>
            <xm:f>Sheet1!$D$3:$D$15</xm:f>
          </x14:formula1>
          <xm:sqref>I5</xm:sqref>
        </x14:dataValidation>
        <x14:dataValidation type="list" allowBlank="1" showInputMessage="1" showErrorMessage="1" xr:uid="{00000000-0002-0000-0000-000006000000}">
          <x14:formula1>
            <xm:f>Sheet1!$B$8:$B$10</xm:f>
          </x14:formula1>
          <xm:sqref>N10:P10</xm:sqref>
        </x14:dataValidation>
        <x14:dataValidation type="list" allowBlank="1" showInputMessage="1" showErrorMessage="1" xr:uid="{00000000-0002-0000-0000-000007000000}">
          <x14:formula1>
            <xm:f>Sheet1!$C$8:$C$11</xm:f>
          </x14:formula1>
          <xm:sqref>R10:T10</xm:sqref>
        </x14:dataValidation>
        <x14:dataValidation type="list" allowBlank="1" showInputMessage="1" showErrorMessage="1" xr:uid="{4DD43036-DDCF-4533-A88B-254F7DAA7105}">
          <x14:formula1>
            <xm:f>Sheet1!$B$4:$B$6</xm:f>
          </x14:formula1>
          <xm:sqref>U11:V11</xm:sqref>
        </x14:dataValidation>
        <x14:dataValidation type="list" allowBlank="1" showInputMessage="1" showErrorMessage="1" xr:uid="{00000000-0002-0000-0000-000003000000}">
          <x14:formula1>
            <xm:f>Sheet1!$E$3:$E$18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1"/>
  <sheetViews>
    <sheetView view="pageBreakPreview" zoomScale="110" zoomScaleNormal="75" zoomScaleSheetLayoutView="110" workbookViewId="0">
      <selection activeCell="J3" sqref="J3:M4"/>
    </sheetView>
  </sheetViews>
  <sheetFormatPr defaultRowHeight="13.5"/>
  <cols>
    <col min="1" max="1" width="2.5" style="2" bestFit="1" customWidth="1"/>
    <col min="2" max="2" width="5.125" style="2" customWidth="1"/>
    <col min="3" max="4" width="4.75" style="2" customWidth="1"/>
    <col min="5" max="5" width="28.875" style="2" customWidth="1"/>
    <col min="6" max="6" width="9" style="2"/>
    <col min="7" max="7" width="9.125" style="2" customWidth="1"/>
    <col min="8" max="8" width="13.875" style="2" customWidth="1"/>
    <col min="9" max="9" width="15.25" style="2" customWidth="1"/>
    <col min="10" max="10" width="7" style="2" customWidth="1"/>
    <col min="11" max="11" width="6.125" style="2" customWidth="1"/>
    <col min="12" max="12" width="16.875" style="2" customWidth="1"/>
    <col min="13" max="13" width="11.875" style="2" customWidth="1"/>
    <col min="14" max="14" width="3" style="2" customWidth="1"/>
    <col min="15" max="16384" width="9" style="2"/>
  </cols>
  <sheetData>
    <row r="1" spans="1:19">
      <c r="B1" s="46" t="s">
        <v>47</v>
      </c>
      <c r="J1" s="42"/>
    </row>
    <row r="2" spans="1:19" ht="18" customHeight="1">
      <c r="C2" s="38"/>
      <c r="D2" s="38"/>
      <c r="E2" s="38"/>
      <c r="F2" s="38"/>
      <c r="G2" s="159" t="s">
        <v>28</v>
      </c>
      <c r="H2" s="159"/>
      <c r="I2" s="45" t="s">
        <v>13</v>
      </c>
      <c r="J2" s="161"/>
      <c r="K2" s="161"/>
      <c r="L2" s="102"/>
      <c r="N2" s="7"/>
      <c r="O2" s="1"/>
    </row>
    <row r="3" spans="1:19" ht="15.75" customHeight="1">
      <c r="B3" s="156" t="s">
        <v>49</v>
      </c>
      <c r="C3" s="156"/>
      <c r="D3" s="156"/>
      <c r="E3" s="156"/>
      <c r="F3" s="38"/>
      <c r="G3" s="159"/>
      <c r="H3" s="159"/>
      <c r="I3" s="160" t="s">
        <v>45</v>
      </c>
      <c r="J3" s="157">
        <f>総括!M2</f>
        <v>0</v>
      </c>
      <c r="K3" s="157"/>
      <c r="L3" s="157"/>
      <c r="M3" s="157"/>
      <c r="N3" s="7"/>
      <c r="O3" s="1"/>
    </row>
    <row r="4" spans="1:19" ht="13.5" customHeight="1">
      <c r="B4" s="156"/>
      <c r="C4" s="156"/>
      <c r="D4" s="156"/>
      <c r="E4" s="156"/>
      <c r="F4" s="11" t="s">
        <v>12</v>
      </c>
      <c r="G4" s="1"/>
      <c r="H4" s="1"/>
      <c r="I4" s="160"/>
      <c r="J4" s="157"/>
      <c r="K4" s="157"/>
      <c r="L4" s="157"/>
      <c r="M4" s="157"/>
      <c r="N4" s="44" t="s">
        <v>43</v>
      </c>
      <c r="O4" s="1"/>
    </row>
    <row r="5" spans="1:19" ht="15" customHeight="1">
      <c r="C5" s="20"/>
      <c r="D5" s="20"/>
      <c r="E5" s="21"/>
      <c r="F5" s="93" t="str">
        <f>総括!$H$5</f>
        <v>年</v>
      </c>
      <c r="G5" s="94" t="str">
        <f>総括!$I$5</f>
        <v>月</v>
      </c>
      <c r="H5" s="65">
        <f>総括!$J$5</f>
        <v>15</v>
      </c>
      <c r="I5" s="175" t="s">
        <v>44</v>
      </c>
      <c r="J5" s="162">
        <f>総括!M4</f>
        <v>0</v>
      </c>
      <c r="K5" s="162"/>
      <c r="L5" s="162"/>
      <c r="M5" s="163"/>
    </row>
    <row r="6" spans="1:19" ht="17.25" customHeight="1">
      <c r="B6" s="2" t="s">
        <v>25</v>
      </c>
      <c r="C6" s="21"/>
      <c r="D6" s="21"/>
      <c r="E6" s="21"/>
      <c r="I6" s="175"/>
      <c r="J6" s="162">
        <f>総括!M5</f>
        <v>0</v>
      </c>
      <c r="K6" s="162"/>
      <c r="L6" s="162"/>
      <c r="M6" s="163"/>
      <c r="N6" s="7"/>
    </row>
    <row r="7" spans="1:19" ht="15.75" customHeight="1">
      <c r="J7" s="103"/>
      <c r="K7" s="103"/>
      <c r="L7" s="103"/>
      <c r="M7" s="19"/>
      <c r="N7" s="7"/>
    </row>
    <row r="8" spans="1:19" ht="13.5" customHeight="1" thickBot="1">
      <c r="B8" s="13"/>
      <c r="C8" s="13"/>
      <c r="D8" s="13"/>
      <c r="H8" s="43" t="s">
        <v>41</v>
      </c>
      <c r="J8" s="18" t="s">
        <v>53</v>
      </c>
      <c r="L8" s="2" t="s">
        <v>52</v>
      </c>
      <c r="N8" s="7"/>
      <c r="P8" s="44"/>
      <c r="Q8" s="44"/>
    </row>
    <row r="9" spans="1:19" s="6" customFormat="1" ht="26.25" thickBot="1">
      <c r="C9" s="2"/>
      <c r="E9" s="37"/>
      <c r="F9" s="37"/>
      <c r="G9" s="81" t="s">
        <v>42</v>
      </c>
      <c r="H9" s="83"/>
      <c r="I9" s="45" t="s">
        <v>32</v>
      </c>
      <c r="J9" s="164"/>
      <c r="K9" s="165"/>
      <c r="L9" s="82"/>
      <c r="M9" s="13"/>
      <c r="N9" s="7"/>
      <c r="P9" s="44"/>
      <c r="Q9" s="44"/>
      <c r="R9" s="2"/>
      <c r="S9" s="2"/>
    </row>
    <row r="10" spans="1:19" ht="22.5" customHeight="1" thickBot="1">
      <c r="B10" s="3"/>
      <c r="C10" s="3"/>
      <c r="D10" s="28" t="s">
        <v>26</v>
      </c>
      <c r="E10" s="47">
        <f>L22</f>
        <v>0</v>
      </c>
      <c r="F10" s="37"/>
      <c r="G10" s="82" t="s">
        <v>27</v>
      </c>
      <c r="H10" s="170"/>
      <c r="I10" s="171"/>
      <c r="J10" s="171"/>
      <c r="K10" s="171"/>
      <c r="L10" s="171"/>
      <c r="M10" s="172"/>
      <c r="N10" s="7"/>
      <c r="P10" s="44"/>
      <c r="Q10" s="44"/>
    </row>
    <row r="11" spans="1:19" ht="16.5" customHeight="1">
      <c r="B11" s="173"/>
      <c r="C11" s="173"/>
      <c r="J11" s="4"/>
      <c r="K11" s="26"/>
      <c r="L11" s="27"/>
      <c r="M11" s="25"/>
      <c r="N11" s="7"/>
      <c r="P11" s="44"/>
      <c r="Q11" s="44"/>
    </row>
    <row r="12" spans="1:19" ht="14.25" customHeight="1" thickBot="1">
      <c r="B12" s="174"/>
      <c r="C12" s="174"/>
      <c r="D12" s="41" t="s">
        <v>40</v>
      </c>
      <c r="E12" s="15"/>
      <c r="F12" s="12"/>
      <c r="G12" s="12"/>
      <c r="H12" s="12"/>
      <c r="I12" s="12"/>
      <c r="J12" s="24"/>
      <c r="K12" s="22"/>
      <c r="L12" s="22"/>
      <c r="M12" s="22"/>
      <c r="N12" s="7"/>
    </row>
    <row r="13" spans="1:19" ht="19.5" customHeight="1">
      <c r="B13" s="166" t="s">
        <v>36</v>
      </c>
      <c r="C13" s="167"/>
      <c r="D13" s="167"/>
      <c r="E13" s="168"/>
      <c r="F13" s="68" t="s">
        <v>35</v>
      </c>
      <c r="G13" s="68" t="s">
        <v>34</v>
      </c>
      <c r="H13" s="69" t="s">
        <v>33</v>
      </c>
      <c r="I13" s="62" t="s">
        <v>31</v>
      </c>
      <c r="J13" s="61" t="s">
        <v>16</v>
      </c>
      <c r="K13" s="63">
        <v>0.1</v>
      </c>
      <c r="L13" s="49" t="s">
        <v>30</v>
      </c>
      <c r="M13" s="51" t="s">
        <v>22</v>
      </c>
      <c r="N13" s="7"/>
      <c r="P13" s="95"/>
    </row>
    <row r="14" spans="1:19" ht="26.25" customHeight="1">
      <c r="A14" s="2">
        <v>1</v>
      </c>
      <c r="B14" s="169"/>
      <c r="C14" s="142"/>
      <c r="D14" s="142"/>
      <c r="E14" s="143"/>
      <c r="F14" s="57"/>
      <c r="G14" s="58"/>
      <c r="H14" s="70"/>
      <c r="I14" s="52">
        <f>F14*H14</f>
        <v>0</v>
      </c>
      <c r="J14" s="158">
        <f>I14*$K$13</f>
        <v>0</v>
      </c>
      <c r="K14" s="158"/>
      <c r="L14" s="53">
        <f>SUM(I14:K14)</f>
        <v>0</v>
      </c>
      <c r="M14" s="54"/>
      <c r="N14" s="7"/>
      <c r="P14" s="95"/>
    </row>
    <row r="15" spans="1:19" ht="26.25" customHeight="1">
      <c r="A15" s="2">
        <v>2</v>
      </c>
      <c r="B15" s="169"/>
      <c r="C15" s="142"/>
      <c r="D15" s="142"/>
      <c r="E15" s="143"/>
      <c r="F15" s="57"/>
      <c r="G15" s="58"/>
      <c r="H15" s="70"/>
      <c r="I15" s="52">
        <f>F15*H15</f>
        <v>0</v>
      </c>
      <c r="J15" s="158">
        <f t="shared" ref="J15:J21" si="0">I15*$K$13</f>
        <v>0</v>
      </c>
      <c r="K15" s="158"/>
      <c r="L15" s="53">
        <f t="shared" ref="L15:L21" si="1">SUM(I15:K15)</f>
        <v>0</v>
      </c>
      <c r="M15" s="55"/>
      <c r="N15" s="7"/>
    </row>
    <row r="16" spans="1:19" ht="26.25" customHeight="1">
      <c r="A16" s="2">
        <v>3</v>
      </c>
      <c r="B16" s="169"/>
      <c r="C16" s="142"/>
      <c r="D16" s="142"/>
      <c r="E16" s="143"/>
      <c r="F16" s="57"/>
      <c r="G16" s="58"/>
      <c r="H16" s="70"/>
      <c r="I16" s="52">
        <f t="shared" ref="I16:I21" si="2">F16*H16</f>
        <v>0</v>
      </c>
      <c r="J16" s="158">
        <f t="shared" si="0"/>
        <v>0</v>
      </c>
      <c r="K16" s="158"/>
      <c r="L16" s="53">
        <f t="shared" si="1"/>
        <v>0</v>
      </c>
      <c r="M16" s="55"/>
      <c r="N16" s="7"/>
    </row>
    <row r="17" spans="1:14" ht="26.25" customHeight="1">
      <c r="A17" s="2">
        <v>4</v>
      </c>
      <c r="B17" s="169"/>
      <c r="C17" s="142"/>
      <c r="D17" s="142"/>
      <c r="E17" s="143"/>
      <c r="F17" s="57"/>
      <c r="G17" s="58"/>
      <c r="H17" s="70"/>
      <c r="I17" s="52">
        <f t="shared" si="2"/>
        <v>0</v>
      </c>
      <c r="J17" s="158">
        <f t="shared" si="0"/>
        <v>0</v>
      </c>
      <c r="K17" s="158"/>
      <c r="L17" s="53">
        <f t="shared" si="1"/>
        <v>0</v>
      </c>
      <c r="M17" s="55"/>
      <c r="N17" s="7"/>
    </row>
    <row r="18" spans="1:14" ht="26.25" customHeight="1">
      <c r="A18" s="2">
        <v>5</v>
      </c>
      <c r="B18" s="169"/>
      <c r="C18" s="142"/>
      <c r="D18" s="142"/>
      <c r="E18" s="143"/>
      <c r="F18" s="57"/>
      <c r="G18" s="58"/>
      <c r="H18" s="70"/>
      <c r="I18" s="52">
        <f t="shared" si="2"/>
        <v>0</v>
      </c>
      <c r="J18" s="158">
        <f t="shared" si="0"/>
        <v>0</v>
      </c>
      <c r="K18" s="158"/>
      <c r="L18" s="53">
        <f t="shared" si="1"/>
        <v>0</v>
      </c>
      <c r="M18" s="55"/>
      <c r="N18" s="7"/>
    </row>
    <row r="19" spans="1:14" ht="26.25" customHeight="1">
      <c r="A19" s="2">
        <v>6</v>
      </c>
      <c r="B19" s="169"/>
      <c r="C19" s="142"/>
      <c r="D19" s="142"/>
      <c r="E19" s="143"/>
      <c r="F19" s="57"/>
      <c r="G19" s="58"/>
      <c r="H19" s="70"/>
      <c r="I19" s="52">
        <f t="shared" si="2"/>
        <v>0</v>
      </c>
      <c r="J19" s="158">
        <f t="shared" si="0"/>
        <v>0</v>
      </c>
      <c r="K19" s="158"/>
      <c r="L19" s="53">
        <f t="shared" si="1"/>
        <v>0</v>
      </c>
      <c r="M19" s="55"/>
      <c r="N19" s="7"/>
    </row>
    <row r="20" spans="1:14" ht="26.25" customHeight="1">
      <c r="A20" s="2">
        <v>7</v>
      </c>
      <c r="B20" s="169"/>
      <c r="C20" s="142"/>
      <c r="D20" s="142"/>
      <c r="E20" s="143"/>
      <c r="F20" s="57"/>
      <c r="G20" s="58"/>
      <c r="H20" s="70"/>
      <c r="I20" s="52">
        <f t="shared" si="2"/>
        <v>0</v>
      </c>
      <c r="J20" s="158">
        <f t="shared" si="0"/>
        <v>0</v>
      </c>
      <c r="K20" s="158"/>
      <c r="L20" s="53">
        <f t="shared" si="1"/>
        <v>0</v>
      </c>
      <c r="M20" s="55"/>
      <c r="N20" s="7"/>
    </row>
    <row r="21" spans="1:14" ht="26.25" customHeight="1" thickBot="1">
      <c r="A21" s="2">
        <v>8</v>
      </c>
      <c r="B21" s="176"/>
      <c r="C21" s="177"/>
      <c r="D21" s="177"/>
      <c r="E21" s="178"/>
      <c r="F21" s="71"/>
      <c r="G21" s="72"/>
      <c r="H21" s="73"/>
      <c r="I21" s="52">
        <f t="shared" si="2"/>
        <v>0</v>
      </c>
      <c r="J21" s="158">
        <f t="shared" si="0"/>
        <v>0</v>
      </c>
      <c r="K21" s="158"/>
      <c r="L21" s="53">
        <f t="shared" si="1"/>
        <v>0</v>
      </c>
      <c r="M21" s="55"/>
      <c r="N21" s="7"/>
    </row>
    <row r="22" spans="1:14" ht="26.25" customHeight="1">
      <c r="C22" s="14"/>
      <c r="D22" s="14"/>
      <c r="F22" s="66"/>
      <c r="G22" s="66"/>
      <c r="H22" s="67" t="s">
        <v>51</v>
      </c>
      <c r="I22" s="52">
        <f>SUM(I14:I21)</f>
        <v>0</v>
      </c>
      <c r="J22" s="158">
        <f>SUM(J14:K21)</f>
        <v>0</v>
      </c>
      <c r="K22" s="158"/>
      <c r="L22" s="53">
        <f>SUM(L14:L21)</f>
        <v>0</v>
      </c>
      <c r="M22" s="56"/>
      <c r="N22" s="7"/>
    </row>
    <row r="23" spans="1:14" ht="28.5" customHeight="1">
      <c r="C23" s="14" t="s">
        <v>38</v>
      </c>
      <c r="G23" s="4"/>
      <c r="N23" s="7"/>
    </row>
    <row r="24" spans="1:14" ht="15.75" customHeight="1">
      <c r="F24" s="4"/>
      <c r="G24" s="4"/>
      <c r="N24" s="7"/>
    </row>
    <row r="25" spans="1:14" ht="22.5" customHeight="1">
      <c r="N25" s="7"/>
    </row>
    <row r="26" spans="1:14" ht="22.5" customHeight="1">
      <c r="N26" s="7"/>
    </row>
    <row r="27" spans="1:14" ht="21.95" customHeight="1">
      <c r="N27" s="7"/>
    </row>
    <row r="28" spans="1:14" ht="21.95" customHeight="1">
      <c r="N28" s="7"/>
    </row>
    <row r="29" spans="1:14" ht="21.95" customHeight="1">
      <c r="N29" s="7"/>
    </row>
    <row r="30" spans="1:14" ht="21.95" customHeight="1">
      <c r="N30" s="7"/>
    </row>
    <row r="31" spans="1:14" ht="21.95" customHeight="1"/>
  </sheetData>
  <mergeCells count="29">
    <mergeCell ref="J22:K22"/>
    <mergeCell ref="J20:K20"/>
    <mergeCell ref="J19:K19"/>
    <mergeCell ref="J18:K18"/>
    <mergeCell ref="J17:K17"/>
    <mergeCell ref="B19:E19"/>
    <mergeCell ref="B20:E20"/>
    <mergeCell ref="J16:K16"/>
    <mergeCell ref="J21:K21"/>
    <mergeCell ref="B21:E21"/>
    <mergeCell ref="B17:E17"/>
    <mergeCell ref="B18:E18"/>
    <mergeCell ref="B16:E16"/>
    <mergeCell ref="B15:E15"/>
    <mergeCell ref="H10:M10"/>
    <mergeCell ref="B11:C12"/>
    <mergeCell ref="J15:K15"/>
    <mergeCell ref="I5:I6"/>
    <mergeCell ref="J5:M5"/>
    <mergeCell ref="B3:E4"/>
    <mergeCell ref="J3:M4"/>
    <mergeCell ref="J14:K14"/>
    <mergeCell ref="G2:H3"/>
    <mergeCell ref="I3:I4"/>
    <mergeCell ref="J2:K2"/>
    <mergeCell ref="J6:M6"/>
    <mergeCell ref="J9:K9"/>
    <mergeCell ref="B13:E13"/>
    <mergeCell ref="B14:E14"/>
  </mergeCells>
  <phoneticPr fontId="2"/>
  <conditionalFormatting sqref="E10">
    <cfRule type="cellIs" dxfId="41" priority="2" stopIfTrue="1" operator="equal">
      <formula>0</formula>
    </cfRule>
  </conditionalFormatting>
  <conditionalFormatting sqref="I14:L22">
    <cfRule type="cellIs" dxfId="40" priority="3" stopIfTrue="1" operator="equal">
      <formula>0</formula>
    </cfRule>
  </conditionalFormatting>
  <conditionalFormatting sqref="J3">
    <cfRule type="expression" dxfId="39" priority="4" stopIfTrue="1">
      <formula>0</formula>
    </cfRule>
  </conditionalFormatting>
  <conditionalFormatting sqref="J14:J22 F12:I12">
    <cfRule type="cellIs" dxfId="38" priority="7" stopIfTrue="1" operator="equal">
      <formula>0</formula>
    </cfRule>
  </conditionalFormatting>
  <conditionalFormatting sqref="J3:M4 J5:L6">
    <cfRule type="cellIs" dxfId="37" priority="1" stopIfTrue="1" operator="equal">
      <formula>0</formula>
    </cfRule>
  </conditionalFormatting>
  <conditionalFormatting sqref="M14:M22">
    <cfRule type="cellIs" dxfId="36" priority="5" stopIfTrue="1" operator="equal">
      <formula>0</formula>
    </cfRule>
  </conditionalFormatting>
  <pageMargins left="0.59055118110236227" right="0.39370078740157483" top="0.78740157480314965" bottom="0" header="0.51181102362204722" footer="0.51181102362204722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C9CA04-40F9-433F-A827-F277806F6917}">
          <x14:formula1>
            <xm:f>Sheet1!$B$12:$B$16</xm:f>
          </x14:formula1>
          <xm:sqref>K13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view="pageBreakPreview" zoomScale="110" zoomScaleNormal="75" zoomScaleSheetLayoutView="110" workbookViewId="0">
      <selection activeCell="H9" sqref="H9"/>
    </sheetView>
  </sheetViews>
  <sheetFormatPr defaultRowHeight="13.5"/>
  <cols>
    <col min="1" max="1" width="2.5" style="2" bestFit="1" customWidth="1"/>
    <col min="2" max="2" width="5.125" style="2" customWidth="1"/>
    <col min="3" max="4" width="4.75" style="2" customWidth="1"/>
    <col min="5" max="5" width="28.875" style="2" customWidth="1"/>
    <col min="6" max="6" width="9" style="2"/>
    <col min="7" max="7" width="9.125" style="2" customWidth="1"/>
    <col min="8" max="8" width="13.875" style="2" customWidth="1"/>
    <col min="9" max="9" width="15.25" style="2" customWidth="1"/>
    <col min="10" max="10" width="7" style="2" customWidth="1"/>
    <col min="11" max="11" width="6.125" style="2" customWidth="1"/>
    <col min="12" max="12" width="16.875" style="2" customWidth="1"/>
    <col min="13" max="13" width="11.875" style="2" customWidth="1"/>
    <col min="14" max="14" width="3" style="2" customWidth="1"/>
    <col min="15" max="16384" width="9" style="2"/>
  </cols>
  <sheetData>
    <row r="1" spans="1:19">
      <c r="B1" s="46" t="s">
        <v>47</v>
      </c>
      <c r="J1" s="42"/>
    </row>
    <row r="2" spans="1:19" ht="18" customHeight="1">
      <c r="C2" s="38"/>
      <c r="D2" s="38"/>
      <c r="E2" s="38"/>
      <c r="F2" s="38"/>
      <c r="G2" s="159" t="s">
        <v>28</v>
      </c>
      <c r="H2" s="159"/>
      <c r="I2" s="45" t="s">
        <v>13</v>
      </c>
      <c r="N2" s="7"/>
      <c r="O2" s="1"/>
    </row>
    <row r="3" spans="1:19" ht="15.75" customHeight="1">
      <c r="B3" s="156" t="s">
        <v>49</v>
      </c>
      <c r="C3" s="156"/>
      <c r="D3" s="156"/>
      <c r="E3" s="156"/>
      <c r="F3" s="38"/>
      <c r="G3" s="159"/>
      <c r="H3" s="159"/>
      <c r="I3" s="160" t="s">
        <v>45</v>
      </c>
      <c r="J3" s="157">
        <f>総括!M2</f>
        <v>0</v>
      </c>
      <c r="K3" s="157"/>
      <c r="L3" s="157"/>
      <c r="M3" s="157"/>
      <c r="N3" s="7"/>
      <c r="O3" s="1"/>
    </row>
    <row r="4" spans="1:19" ht="13.5" customHeight="1">
      <c r="B4" s="156"/>
      <c r="C4" s="156"/>
      <c r="D4" s="156"/>
      <c r="E4" s="156"/>
      <c r="F4" s="11" t="s">
        <v>12</v>
      </c>
      <c r="G4" s="1"/>
      <c r="H4" s="1"/>
      <c r="I4" s="160"/>
      <c r="J4" s="157"/>
      <c r="K4" s="157"/>
      <c r="L4" s="157"/>
      <c r="M4" s="157"/>
      <c r="N4" s="44" t="s">
        <v>43</v>
      </c>
      <c r="O4" s="1"/>
    </row>
    <row r="5" spans="1:19" ht="15" customHeight="1">
      <c r="C5" s="20"/>
      <c r="D5" s="20"/>
      <c r="E5" s="21"/>
      <c r="F5" s="93" t="str">
        <f>総括!$H$5</f>
        <v>年</v>
      </c>
      <c r="G5" s="94" t="str">
        <f>総括!$I$5</f>
        <v>月</v>
      </c>
      <c r="H5" s="65">
        <f>総括!$J$5</f>
        <v>15</v>
      </c>
      <c r="I5" s="175" t="s">
        <v>44</v>
      </c>
      <c r="J5" s="162">
        <f>総括!M4</f>
        <v>0</v>
      </c>
      <c r="K5" s="162"/>
      <c r="L5" s="162"/>
      <c r="M5" s="163"/>
    </row>
    <row r="6" spans="1:19" ht="17.25" customHeight="1">
      <c r="B6" s="2" t="s">
        <v>25</v>
      </c>
      <c r="C6" s="21"/>
      <c r="D6" s="21"/>
      <c r="E6" s="21"/>
      <c r="I6" s="175"/>
      <c r="J6" s="162">
        <f>総括!M5</f>
        <v>0</v>
      </c>
      <c r="K6" s="162"/>
      <c r="L6" s="162"/>
      <c r="M6" s="163"/>
      <c r="N6" s="7"/>
    </row>
    <row r="7" spans="1:19" ht="15.75" customHeight="1">
      <c r="I7" s="101"/>
      <c r="J7" s="179"/>
      <c r="K7" s="179"/>
      <c r="L7" s="179"/>
      <c r="M7" s="19"/>
      <c r="N7" s="7"/>
    </row>
    <row r="8" spans="1:19" ht="13.5" customHeight="1" thickBot="1">
      <c r="B8" s="13"/>
      <c r="C8" s="13"/>
      <c r="D8" s="13"/>
      <c r="H8" s="43" t="s">
        <v>41</v>
      </c>
      <c r="J8" s="18" t="s">
        <v>53</v>
      </c>
      <c r="L8" s="2" t="s">
        <v>52</v>
      </c>
      <c r="N8" s="7"/>
      <c r="P8" s="44"/>
      <c r="Q8" s="44"/>
    </row>
    <row r="9" spans="1:19" s="6" customFormat="1" ht="26.25" thickBot="1">
      <c r="C9" s="2"/>
      <c r="E9" s="37"/>
      <c r="F9" s="37"/>
      <c r="G9" s="81" t="s">
        <v>42</v>
      </c>
      <c r="H9" s="83"/>
      <c r="I9" s="45" t="s">
        <v>32</v>
      </c>
      <c r="J9" s="164"/>
      <c r="K9" s="165"/>
      <c r="L9" s="82"/>
      <c r="M9" s="13"/>
      <c r="N9" s="7"/>
      <c r="P9" s="44"/>
      <c r="Q9" s="44"/>
      <c r="R9" s="2"/>
      <c r="S9" s="2"/>
    </row>
    <row r="10" spans="1:19" ht="22.5" customHeight="1" thickBot="1">
      <c r="B10" s="3"/>
      <c r="C10" s="3"/>
      <c r="D10" s="28" t="s">
        <v>26</v>
      </c>
      <c r="E10" s="47">
        <f>L22</f>
        <v>0</v>
      </c>
      <c r="F10" s="37"/>
      <c r="G10" s="82" t="s">
        <v>27</v>
      </c>
      <c r="H10" s="170"/>
      <c r="I10" s="171"/>
      <c r="J10" s="171"/>
      <c r="K10" s="171"/>
      <c r="L10" s="171"/>
      <c r="M10" s="172"/>
      <c r="N10" s="7"/>
      <c r="P10" s="44"/>
      <c r="Q10" s="44"/>
    </row>
    <row r="11" spans="1:19" ht="16.5" customHeight="1">
      <c r="B11" s="173"/>
      <c r="C11" s="173"/>
      <c r="J11" s="4"/>
      <c r="K11" s="26"/>
      <c r="L11" s="27"/>
      <c r="M11" s="25"/>
      <c r="N11" s="7"/>
      <c r="P11" s="44"/>
      <c r="Q11" s="44"/>
    </row>
    <row r="12" spans="1:19" ht="14.25" customHeight="1" thickBot="1">
      <c r="B12" s="174"/>
      <c r="C12" s="174"/>
      <c r="D12" s="41" t="s">
        <v>1</v>
      </c>
      <c r="E12" s="15"/>
      <c r="F12" s="12"/>
      <c r="G12" s="12"/>
      <c r="H12" s="12"/>
      <c r="I12" s="12"/>
      <c r="J12" s="24"/>
      <c r="K12" s="22"/>
      <c r="L12" s="22"/>
      <c r="M12" s="22"/>
      <c r="N12" s="7"/>
    </row>
    <row r="13" spans="1:19" ht="19.5" customHeight="1">
      <c r="B13" s="166" t="s">
        <v>36</v>
      </c>
      <c r="C13" s="167"/>
      <c r="D13" s="167"/>
      <c r="E13" s="168"/>
      <c r="F13" s="68" t="s">
        <v>35</v>
      </c>
      <c r="G13" s="68" t="s">
        <v>34</v>
      </c>
      <c r="H13" s="69" t="s">
        <v>33</v>
      </c>
      <c r="I13" s="62" t="s">
        <v>31</v>
      </c>
      <c r="J13" s="61" t="s">
        <v>16</v>
      </c>
      <c r="K13" s="63">
        <v>0.1</v>
      </c>
      <c r="L13" s="49" t="s">
        <v>30</v>
      </c>
      <c r="M13" s="51" t="s">
        <v>22</v>
      </c>
      <c r="N13" s="7"/>
      <c r="P13" s="95"/>
    </row>
    <row r="14" spans="1:19" ht="26.25" customHeight="1">
      <c r="A14" s="2">
        <v>1</v>
      </c>
      <c r="B14" s="169"/>
      <c r="C14" s="142"/>
      <c r="D14" s="142"/>
      <c r="E14" s="143"/>
      <c r="F14" s="57"/>
      <c r="G14" s="58"/>
      <c r="H14" s="70"/>
      <c r="I14" s="52">
        <f>F14*H14</f>
        <v>0</v>
      </c>
      <c r="J14" s="158">
        <f>I14*$K$13</f>
        <v>0</v>
      </c>
      <c r="K14" s="158"/>
      <c r="L14" s="53">
        <f>SUM(I14:K14)</f>
        <v>0</v>
      </c>
      <c r="M14" s="54"/>
      <c r="N14" s="7"/>
      <c r="P14" s="95"/>
    </row>
    <row r="15" spans="1:19" ht="26.25" customHeight="1">
      <c r="A15" s="2">
        <v>2</v>
      </c>
      <c r="B15" s="169"/>
      <c r="C15" s="142"/>
      <c r="D15" s="142"/>
      <c r="E15" s="143"/>
      <c r="F15" s="57"/>
      <c r="G15" s="58"/>
      <c r="H15" s="70"/>
      <c r="I15" s="52">
        <f>F15*H15</f>
        <v>0</v>
      </c>
      <c r="J15" s="158">
        <f t="shared" ref="J15:J21" si="0">I15*$K$13</f>
        <v>0</v>
      </c>
      <c r="K15" s="158"/>
      <c r="L15" s="53">
        <f t="shared" ref="L15:L21" si="1">SUM(I15:K15)</f>
        <v>0</v>
      </c>
      <c r="M15" s="55"/>
      <c r="N15" s="7"/>
    </row>
    <row r="16" spans="1:19" ht="26.25" customHeight="1">
      <c r="A16" s="2">
        <v>3</v>
      </c>
      <c r="B16" s="169"/>
      <c r="C16" s="142"/>
      <c r="D16" s="142"/>
      <c r="E16" s="143"/>
      <c r="F16" s="57"/>
      <c r="G16" s="58"/>
      <c r="H16" s="70"/>
      <c r="I16" s="52">
        <f t="shared" ref="I16:I21" si="2">F16*H16</f>
        <v>0</v>
      </c>
      <c r="J16" s="158">
        <f t="shared" si="0"/>
        <v>0</v>
      </c>
      <c r="K16" s="158"/>
      <c r="L16" s="53">
        <f t="shared" si="1"/>
        <v>0</v>
      </c>
      <c r="M16" s="55"/>
      <c r="N16" s="7"/>
    </row>
    <row r="17" spans="1:14" ht="26.25" customHeight="1">
      <c r="A17" s="2">
        <v>4</v>
      </c>
      <c r="B17" s="169"/>
      <c r="C17" s="142"/>
      <c r="D17" s="142"/>
      <c r="E17" s="143"/>
      <c r="F17" s="57"/>
      <c r="G17" s="58"/>
      <c r="H17" s="70"/>
      <c r="I17" s="52">
        <f t="shared" si="2"/>
        <v>0</v>
      </c>
      <c r="J17" s="158">
        <f t="shared" si="0"/>
        <v>0</v>
      </c>
      <c r="K17" s="158"/>
      <c r="L17" s="53">
        <f t="shared" si="1"/>
        <v>0</v>
      </c>
      <c r="M17" s="55"/>
      <c r="N17" s="7"/>
    </row>
    <row r="18" spans="1:14" ht="26.25" customHeight="1">
      <c r="A18" s="2">
        <v>5</v>
      </c>
      <c r="B18" s="169"/>
      <c r="C18" s="142"/>
      <c r="D18" s="142"/>
      <c r="E18" s="143"/>
      <c r="F18" s="57"/>
      <c r="G18" s="58"/>
      <c r="H18" s="70"/>
      <c r="I18" s="52">
        <f t="shared" si="2"/>
        <v>0</v>
      </c>
      <c r="J18" s="158">
        <f t="shared" si="0"/>
        <v>0</v>
      </c>
      <c r="K18" s="158"/>
      <c r="L18" s="53">
        <f t="shared" si="1"/>
        <v>0</v>
      </c>
      <c r="M18" s="55"/>
      <c r="N18" s="7"/>
    </row>
    <row r="19" spans="1:14" ht="26.25" customHeight="1">
      <c r="A19" s="2">
        <v>6</v>
      </c>
      <c r="B19" s="169"/>
      <c r="C19" s="142"/>
      <c r="D19" s="142"/>
      <c r="E19" s="143"/>
      <c r="F19" s="57"/>
      <c r="G19" s="58"/>
      <c r="H19" s="70"/>
      <c r="I19" s="52">
        <f t="shared" si="2"/>
        <v>0</v>
      </c>
      <c r="J19" s="158">
        <f t="shared" si="0"/>
        <v>0</v>
      </c>
      <c r="K19" s="158"/>
      <c r="L19" s="53">
        <f t="shared" si="1"/>
        <v>0</v>
      </c>
      <c r="M19" s="55"/>
      <c r="N19" s="7"/>
    </row>
    <row r="20" spans="1:14" ht="26.25" customHeight="1">
      <c r="A20" s="2">
        <v>7</v>
      </c>
      <c r="B20" s="169"/>
      <c r="C20" s="142"/>
      <c r="D20" s="142"/>
      <c r="E20" s="143"/>
      <c r="F20" s="57"/>
      <c r="G20" s="58"/>
      <c r="H20" s="70"/>
      <c r="I20" s="52">
        <f t="shared" si="2"/>
        <v>0</v>
      </c>
      <c r="J20" s="158">
        <f t="shared" si="0"/>
        <v>0</v>
      </c>
      <c r="K20" s="158"/>
      <c r="L20" s="53">
        <f t="shared" si="1"/>
        <v>0</v>
      </c>
      <c r="M20" s="55"/>
      <c r="N20" s="7"/>
    </row>
    <row r="21" spans="1:14" ht="26.25" customHeight="1" thickBot="1">
      <c r="A21" s="2">
        <v>8</v>
      </c>
      <c r="B21" s="176"/>
      <c r="C21" s="177"/>
      <c r="D21" s="177"/>
      <c r="E21" s="178"/>
      <c r="F21" s="71"/>
      <c r="G21" s="72"/>
      <c r="H21" s="73"/>
      <c r="I21" s="52">
        <f t="shared" si="2"/>
        <v>0</v>
      </c>
      <c r="J21" s="158">
        <f t="shared" si="0"/>
        <v>0</v>
      </c>
      <c r="K21" s="158"/>
      <c r="L21" s="53">
        <f t="shared" si="1"/>
        <v>0</v>
      </c>
      <c r="M21" s="55"/>
      <c r="N21" s="7"/>
    </row>
    <row r="22" spans="1:14" ht="26.25" customHeight="1">
      <c r="C22" s="14"/>
      <c r="D22" s="14"/>
      <c r="F22" s="66"/>
      <c r="G22" s="66"/>
      <c r="H22" s="67" t="s">
        <v>51</v>
      </c>
      <c r="I22" s="52">
        <f>SUM(I14:I21)</f>
        <v>0</v>
      </c>
      <c r="J22" s="158">
        <f>SUM(J14:K21)</f>
        <v>0</v>
      </c>
      <c r="K22" s="158"/>
      <c r="L22" s="53">
        <f>SUM(L14:L21)</f>
        <v>0</v>
      </c>
      <c r="M22" s="56"/>
      <c r="N22" s="7"/>
    </row>
    <row r="23" spans="1:14" ht="28.5" customHeight="1">
      <c r="C23" s="14" t="s">
        <v>22</v>
      </c>
      <c r="G23" s="4"/>
      <c r="N23" s="7"/>
    </row>
    <row r="24" spans="1:14" ht="15.75" customHeight="1">
      <c r="F24" s="4"/>
      <c r="G24" s="4"/>
      <c r="N24" s="7"/>
    </row>
    <row r="25" spans="1:14" ht="22.5" customHeight="1">
      <c r="N25" s="7"/>
    </row>
    <row r="26" spans="1:14" ht="22.5" customHeight="1">
      <c r="N26" s="7"/>
    </row>
    <row r="27" spans="1:14" ht="21.95" customHeight="1">
      <c r="N27" s="7"/>
    </row>
    <row r="28" spans="1:14" ht="21.95" customHeight="1">
      <c r="N28" s="7"/>
    </row>
    <row r="29" spans="1:14" ht="21.95" customHeight="1">
      <c r="N29" s="7"/>
    </row>
    <row r="30" spans="1:14" ht="21.95" customHeight="1">
      <c r="N30" s="7"/>
    </row>
    <row r="31" spans="1:14" ht="21.95" customHeight="1"/>
  </sheetData>
  <mergeCells count="29">
    <mergeCell ref="J7:L7"/>
    <mergeCell ref="G2:H3"/>
    <mergeCell ref="B3:E4"/>
    <mergeCell ref="I3:I4"/>
    <mergeCell ref="J3:M4"/>
    <mergeCell ref="I5:I6"/>
    <mergeCell ref="J5:M5"/>
    <mergeCell ref="J6:M6"/>
    <mergeCell ref="J9:K9"/>
    <mergeCell ref="H10:M10"/>
    <mergeCell ref="B11:C12"/>
    <mergeCell ref="B13:E13"/>
    <mergeCell ref="B14:E14"/>
    <mergeCell ref="J14:K14"/>
    <mergeCell ref="B15:E15"/>
    <mergeCell ref="J15:K15"/>
    <mergeCell ref="B16:E16"/>
    <mergeCell ref="J16:K16"/>
    <mergeCell ref="B17:E17"/>
    <mergeCell ref="J17:K17"/>
    <mergeCell ref="B21:E21"/>
    <mergeCell ref="J21:K21"/>
    <mergeCell ref="J22:K22"/>
    <mergeCell ref="B18:E18"/>
    <mergeCell ref="J18:K18"/>
    <mergeCell ref="B19:E19"/>
    <mergeCell ref="J19:K19"/>
    <mergeCell ref="B20:E20"/>
    <mergeCell ref="J20:K20"/>
  </mergeCells>
  <phoneticPr fontId="2"/>
  <conditionalFormatting sqref="E10">
    <cfRule type="cellIs" dxfId="35" priority="2" stopIfTrue="1" operator="equal">
      <formula>0</formula>
    </cfRule>
  </conditionalFormatting>
  <conditionalFormatting sqref="I14:L22">
    <cfRule type="cellIs" dxfId="34" priority="3" stopIfTrue="1" operator="equal">
      <formula>0</formula>
    </cfRule>
  </conditionalFormatting>
  <conditionalFormatting sqref="J3">
    <cfRule type="expression" dxfId="33" priority="4" stopIfTrue="1">
      <formula>0</formula>
    </cfRule>
  </conditionalFormatting>
  <conditionalFormatting sqref="J14:J22 F12:I12">
    <cfRule type="cellIs" dxfId="32" priority="6" stopIfTrue="1" operator="equal">
      <formula>0</formula>
    </cfRule>
  </conditionalFormatting>
  <conditionalFormatting sqref="J3:M4 J5:L6">
    <cfRule type="cellIs" dxfId="31" priority="1" stopIfTrue="1" operator="equal">
      <formula>0</formula>
    </cfRule>
  </conditionalFormatting>
  <conditionalFormatting sqref="M14:M22">
    <cfRule type="cellIs" dxfId="30" priority="5" stopIfTrue="1" operator="equal">
      <formula>0</formula>
    </cfRule>
  </conditionalFormatting>
  <pageMargins left="0.59055118110236227" right="0.39370078740157483" top="0.78740157480314965" bottom="0" header="0.51181102362204722" footer="0.51181102362204722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5C54AC-2813-4355-953E-1733D1CCE5CD}">
          <x14:formula1>
            <xm:f>Sheet1!$B$12:$B$16</xm:f>
          </x14:formula1>
          <xm:sqref>K13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1"/>
  <sheetViews>
    <sheetView view="pageBreakPreview" zoomScale="110" zoomScaleNormal="75" zoomScaleSheetLayoutView="110" workbookViewId="0">
      <selection activeCell="H9" sqref="H9"/>
    </sheetView>
  </sheetViews>
  <sheetFormatPr defaultRowHeight="13.5"/>
  <cols>
    <col min="1" max="1" width="2.5" style="2" bestFit="1" customWidth="1"/>
    <col min="2" max="2" width="5.125" style="2" customWidth="1"/>
    <col min="3" max="4" width="4.75" style="2" customWidth="1"/>
    <col min="5" max="5" width="28.875" style="2" customWidth="1"/>
    <col min="6" max="6" width="9" style="2"/>
    <col min="7" max="7" width="9.125" style="2" customWidth="1"/>
    <col min="8" max="8" width="13.875" style="2" customWidth="1"/>
    <col min="9" max="9" width="15.25" style="2" customWidth="1"/>
    <col min="10" max="10" width="7" style="2" customWidth="1"/>
    <col min="11" max="11" width="6.125" style="2" customWidth="1"/>
    <col min="12" max="12" width="16.875" style="2" customWidth="1"/>
    <col min="13" max="13" width="11.875" style="2" customWidth="1"/>
    <col min="14" max="14" width="3" style="2" customWidth="1"/>
    <col min="15" max="16384" width="9" style="2"/>
  </cols>
  <sheetData>
    <row r="1" spans="1:19">
      <c r="B1" s="46" t="s">
        <v>47</v>
      </c>
      <c r="J1" s="42"/>
    </row>
    <row r="2" spans="1:19" ht="18" customHeight="1">
      <c r="C2" s="38"/>
      <c r="D2" s="38"/>
      <c r="E2" s="38"/>
      <c r="F2" s="38"/>
      <c r="G2" s="159" t="s">
        <v>28</v>
      </c>
      <c r="H2" s="159"/>
      <c r="I2" s="45" t="s">
        <v>13</v>
      </c>
      <c r="N2" s="7"/>
      <c r="O2" s="1"/>
    </row>
    <row r="3" spans="1:19" ht="15.75" customHeight="1">
      <c r="B3" s="156" t="s">
        <v>49</v>
      </c>
      <c r="C3" s="156"/>
      <c r="D3" s="156"/>
      <c r="E3" s="156"/>
      <c r="F3" s="38"/>
      <c r="G3" s="159"/>
      <c r="H3" s="159"/>
      <c r="I3" s="160" t="s">
        <v>45</v>
      </c>
      <c r="J3" s="157">
        <f>総括!M2</f>
        <v>0</v>
      </c>
      <c r="K3" s="157"/>
      <c r="L3" s="157"/>
      <c r="M3" s="157"/>
      <c r="N3" s="7"/>
      <c r="O3" s="1"/>
    </row>
    <row r="4" spans="1:19" ht="13.5" customHeight="1">
      <c r="B4" s="156"/>
      <c r="C4" s="156"/>
      <c r="D4" s="156"/>
      <c r="E4" s="156"/>
      <c r="F4" s="11" t="s">
        <v>12</v>
      </c>
      <c r="G4" s="1"/>
      <c r="H4" s="1"/>
      <c r="I4" s="160"/>
      <c r="J4" s="157"/>
      <c r="K4" s="157"/>
      <c r="L4" s="157"/>
      <c r="M4" s="157"/>
      <c r="N4" s="44" t="s">
        <v>43</v>
      </c>
      <c r="O4" s="1"/>
    </row>
    <row r="5" spans="1:19" ht="15" customHeight="1">
      <c r="C5" s="20"/>
      <c r="D5" s="20"/>
      <c r="E5" s="21"/>
      <c r="F5" s="93" t="str">
        <f>総括!$H$5</f>
        <v>年</v>
      </c>
      <c r="G5" s="94" t="str">
        <f>総括!$I$5</f>
        <v>月</v>
      </c>
      <c r="H5" s="65">
        <f>総括!$J$5</f>
        <v>15</v>
      </c>
      <c r="I5" s="175" t="s">
        <v>44</v>
      </c>
      <c r="J5" s="162">
        <f>総括!M4</f>
        <v>0</v>
      </c>
      <c r="K5" s="162"/>
      <c r="L5" s="162"/>
      <c r="M5" s="163"/>
    </row>
    <row r="6" spans="1:19" ht="17.25" customHeight="1">
      <c r="B6" s="2" t="s">
        <v>25</v>
      </c>
      <c r="C6" s="21"/>
      <c r="D6" s="21"/>
      <c r="E6" s="21"/>
      <c r="I6" s="175"/>
      <c r="J6" s="162">
        <f>総括!M5</f>
        <v>0</v>
      </c>
      <c r="K6" s="162"/>
      <c r="L6" s="162"/>
      <c r="M6" s="163"/>
      <c r="N6" s="7"/>
    </row>
    <row r="7" spans="1:19" ht="15.75" customHeight="1">
      <c r="I7" s="101"/>
      <c r="J7" s="179"/>
      <c r="K7" s="179"/>
      <c r="L7" s="179"/>
      <c r="M7" s="19"/>
      <c r="N7" s="7"/>
    </row>
    <row r="8" spans="1:19" ht="13.5" customHeight="1" thickBot="1">
      <c r="B8" s="13"/>
      <c r="C8" s="13"/>
      <c r="D8" s="13"/>
      <c r="H8" s="43" t="s">
        <v>41</v>
      </c>
      <c r="J8" s="18" t="s">
        <v>53</v>
      </c>
      <c r="L8" s="2" t="s">
        <v>52</v>
      </c>
      <c r="N8" s="7"/>
      <c r="P8" s="44"/>
      <c r="Q8" s="44"/>
    </row>
    <row r="9" spans="1:19" s="6" customFormat="1" ht="26.25" thickBot="1">
      <c r="C9" s="2"/>
      <c r="E9" s="37"/>
      <c r="F9" s="37"/>
      <c r="G9" s="81" t="s">
        <v>42</v>
      </c>
      <c r="H9" s="83"/>
      <c r="I9" s="45" t="s">
        <v>32</v>
      </c>
      <c r="J9" s="164"/>
      <c r="K9" s="165"/>
      <c r="L9" s="82"/>
      <c r="M9" s="13"/>
      <c r="N9" s="7"/>
      <c r="P9" s="44"/>
      <c r="Q9" s="44"/>
      <c r="R9" s="2"/>
      <c r="S9" s="2"/>
    </row>
    <row r="10" spans="1:19" ht="22.5" customHeight="1" thickBot="1">
      <c r="B10" s="3"/>
      <c r="C10" s="3"/>
      <c r="D10" s="28" t="s">
        <v>26</v>
      </c>
      <c r="E10" s="47">
        <f>L22</f>
        <v>0</v>
      </c>
      <c r="F10" s="37"/>
      <c r="G10" s="82" t="s">
        <v>27</v>
      </c>
      <c r="H10" s="170"/>
      <c r="I10" s="171"/>
      <c r="J10" s="171"/>
      <c r="K10" s="171"/>
      <c r="L10" s="171"/>
      <c r="M10" s="172"/>
      <c r="N10" s="7"/>
      <c r="P10" s="44"/>
      <c r="Q10" s="44"/>
    </row>
    <row r="11" spans="1:19" ht="16.5" customHeight="1">
      <c r="B11" s="173"/>
      <c r="C11" s="173"/>
      <c r="J11" s="4"/>
      <c r="K11" s="26"/>
      <c r="L11" s="27"/>
      <c r="M11" s="25"/>
      <c r="N11" s="7"/>
      <c r="P11" s="44"/>
      <c r="Q11" s="44"/>
    </row>
    <row r="12" spans="1:19" ht="14.25" customHeight="1" thickBot="1">
      <c r="B12" s="174"/>
      <c r="C12" s="174"/>
      <c r="D12" s="41" t="s">
        <v>1</v>
      </c>
      <c r="E12" s="15"/>
      <c r="F12" s="12"/>
      <c r="G12" s="12"/>
      <c r="H12" s="12"/>
      <c r="I12" s="12"/>
      <c r="J12" s="24"/>
      <c r="K12" s="22"/>
      <c r="L12" s="22"/>
      <c r="M12" s="22"/>
      <c r="N12" s="7"/>
    </row>
    <row r="13" spans="1:19" ht="19.5" customHeight="1">
      <c r="B13" s="166" t="s">
        <v>36</v>
      </c>
      <c r="C13" s="167"/>
      <c r="D13" s="167"/>
      <c r="E13" s="168"/>
      <c r="F13" s="68" t="s">
        <v>35</v>
      </c>
      <c r="G13" s="68" t="s">
        <v>34</v>
      </c>
      <c r="H13" s="69" t="s">
        <v>33</v>
      </c>
      <c r="I13" s="62" t="s">
        <v>31</v>
      </c>
      <c r="J13" s="61" t="s">
        <v>16</v>
      </c>
      <c r="K13" s="63">
        <v>0.1</v>
      </c>
      <c r="L13" s="49" t="s">
        <v>30</v>
      </c>
      <c r="M13" s="51" t="s">
        <v>22</v>
      </c>
      <c r="N13" s="7"/>
      <c r="P13" s="95"/>
    </row>
    <row r="14" spans="1:19" ht="26.25" customHeight="1">
      <c r="A14" s="2">
        <v>1</v>
      </c>
      <c r="B14" s="169"/>
      <c r="C14" s="142"/>
      <c r="D14" s="142"/>
      <c r="E14" s="143"/>
      <c r="F14" s="57"/>
      <c r="G14" s="58"/>
      <c r="H14" s="70"/>
      <c r="I14" s="52">
        <f>F14*H14</f>
        <v>0</v>
      </c>
      <c r="J14" s="158">
        <f>I14*$K$13</f>
        <v>0</v>
      </c>
      <c r="K14" s="158"/>
      <c r="L14" s="53">
        <f>SUM(I14:K14)</f>
        <v>0</v>
      </c>
      <c r="M14" s="54"/>
      <c r="N14" s="7"/>
      <c r="P14" s="95"/>
    </row>
    <row r="15" spans="1:19" ht="26.25" customHeight="1">
      <c r="A15" s="2">
        <v>2</v>
      </c>
      <c r="B15" s="169"/>
      <c r="C15" s="142"/>
      <c r="D15" s="142"/>
      <c r="E15" s="143"/>
      <c r="F15" s="57"/>
      <c r="G15" s="58"/>
      <c r="H15" s="70"/>
      <c r="I15" s="52">
        <f>F15*H15</f>
        <v>0</v>
      </c>
      <c r="J15" s="158">
        <f t="shared" ref="J15:J21" si="0">I15*$K$13</f>
        <v>0</v>
      </c>
      <c r="K15" s="158"/>
      <c r="L15" s="53">
        <f t="shared" ref="L15:L21" si="1">SUM(I15:K15)</f>
        <v>0</v>
      </c>
      <c r="M15" s="55"/>
      <c r="N15" s="7"/>
    </row>
    <row r="16" spans="1:19" ht="26.25" customHeight="1">
      <c r="A16" s="2">
        <v>3</v>
      </c>
      <c r="B16" s="169"/>
      <c r="C16" s="142"/>
      <c r="D16" s="142"/>
      <c r="E16" s="143"/>
      <c r="F16" s="57"/>
      <c r="G16" s="58"/>
      <c r="H16" s="70"/>
      <c r="I16" s="52">
        <f t="shared" ref="I16:I21" si="2">F16*H16</f>
        <v>0</v>
      </c>
      <c r="J16" s="158">
        <f t="shared" si="0"/>
        <v>0</v>
      </c>
      <c r="K16" s="158"/>
      <c r="L16" s="53">
        <f t="shared" si="1"/>
        <v>0</v>
      </c>
      <c r="M16" s="55"/>
      <c r="N16" s="7"/>
    </row>
    <row r="17" spans="1:14" ht="26.25" customHeight="1">
      <c r="A17" s="2">
        <v>4</v>
      </c>
      <c r="B17" s="169"/>
      <c r="C17" s="142"/>
      <c r="D17" s="142"/>
      <c r="E17" s="143"/>
      <c r="F17" s="57"/>
      <c r="G17" s="58"/>
      <c r="H17" s="70"/>
      <c r="I17" s="52">
        <f t="shared" si="2"/>
        <v>0</v>
      </c>
      <c r="J17" s="158">
        <f t="shared" si="0"/>
        <v>0</v>
      </c>
      <c r="K17" s="158"/>
      <c r="L17" s="53">
        <f t="shared" si="1"/>
        <v>0</v>
      </c>
      <c r="M17" s="55"/>
      <c r="N17" s="7"/>
    </row>
    <row r="18" spans="1:14" ht="26.25" customHeight="1">
      <c r="A18" s="2">
        <v>5</v>
      </c>
      <c r="B18" s="169"/>
      <c r="C18" s="142"/>
      <c r="D18" s="142"/>
      <c r="E18" s="143"/>
      <c r="F18" s="57"/>
      <c r="G18" s="58"/>
      <c r="H18" s="70"/>
      <c r="I18" s="52">
        <f t="shared" si="2"/>
        <v>0</v>
      </c>
      <c r="J18" s="158">
        <f t="shared" si="0"/>
        <v>0</v>
      </c>
      <c r="K18" s="158"/>
      <c r="L18" s="53">
        <f t="shared" si="1"/>
        <v>0</v>
      </c>
      <c r="M18" s="55"/>
      <c r="N18" s="7"/>
    </row>
    <row r="19" spans="1:14" ht="26.25" customHeight="1">
      <c r="A19" s="2">
        <v>6</v>
      </c>
      <c r="B19" s="169"/>
      <c r="C19" s="142"/>
      <c r="D19" s="142"/>
      <c r="E19" s="143"/>
      <c r="F19" s="57"/>
      <c r="G19" s="58"/>
      <c r="H19" s="70"/>
      <c r="I19" s="52">
        <f t="shared" si="2"/>
        <v>0</v>
      </c>
      <c r="J19" s="158">
        <f t="shared" si="0"/>
        <v>0</v>
      </c>
      <c r="K19" s="158"/>
      <c r="L19" s="53">
        <f t="shared" si="1"/>
        <v>0</v>
      </c>
      <c r="M19" s="55"/>
      <c r="N19" s="7"/>
    </row>
    <row r="20" spans="1:14" ht="26.25" customHeight="1">
      <c r="A20" s="2">
        <v>7</v>
      </c>
      <c r="B20" s="169"/>
      <c r="C20" s="142"/>
      <c r="D20" s="142"/>
      <c r="E20" s="143"/>
      <c r="F20" s="57"/>
      <c r="G20" s="58"/>
      <c r="H20" s="70"/>
      <c r="I20" s="52">
        <f t="shared" si="2"/>
        <v>0</v>
      </c>
      <c r="J20" s="158">
        <f t="shared" si="0"/>
        <v>0</v>
      </c>
      <c r="K20" s="158"/>
      <c r="L20" s="53">
        <f t="shared" si="1"/>
        <v>0</v>
      </c>
      <c r="M20" s="55"/>
      <c r="N20" s="7"/>
    </row>
    <row r="21" spans="1:14" ht="26.25" customHeight="1" thickBot="1">
      <c r="A21" s="2">
        <v>8</v>
      </c>
      <c r="B21" s="176"/>
      <c r="C21" s="177"/>
      <c r="D21" s="177"/>
      <c r="E21" s="178"/>
      <c r="F21" s="71"/>
      <c r="G21" s="72"/>
      <c r="H21" s="73"/>
      <c r="I21" s="52">
        <f t="shared" si="2"/>
        <v>0</v>
      </c>
      <c r="J21" s="158">
        <f t="shared" si="0"/>
        <v>0</v>
      </c>
      <c r="K21" s="158"/>
      <c r="L21" s="53">
        <f t="shared" si="1"/>
        <v>0</v>
      </c>
      <c r="M21" s="55"/>
      <c r="N21" s="7"/>
    </row>
    <row r="22" spans="1:14" ht="26.25" customHeight="1">
      <c r="C22" s="14"/>
      <c r="D22" s="14"/>
      <c r="F22" s="66"/>
      <c r="G22" s="66"/>
      <c r="H22" s="67" t="s">
        <v>51</v>
      </c>
      <c r="I22" s="52">
        <f>SUM(I14:I21)</f>
        <v>0</v>
      </c>
      <c r="J22" s="158">
        <f>SUM(J14:K21)</f>
        <v>0</v>
      </c>
      <c r="K22" s="158"/>
      <c r="L22" s="53">
        <f>SUM(L14:L21)</f>
        <v>0</v>
      </c>
      <c r="M22" s="56"/>
      <c r="N22" s="7"/>
    </row>
    <row r="23" spans="1:14" ht="28.5" customHeight="1">
      <c r="C23" s="14" t="s">
        <v>22</v>
      </c>
      <c r="G23" s="4"/>
      <c r="N23" s="7"/>
    </row>
    <row r="24" spans="1:14" ht="15.75" customHeight="1">
      <c r="F24" s="4"/>
      <c r="G24" s="4"/>
      <c r="N24" s="7"/>
    </row>
    <row r="25" spans="1:14" ht="22.5" customHeight="1">
      <c r="N25" s="7"/>
    </row>
    <row r="26" spans="1:14" ht="22.5" customHeight="1">
      <c r="N26" s="7"/>
    </row>
    <row r="27" spans="1:14" ht="21.95" customHeight="1">
      <c r="N27" s="7"/>
    </row>
    <row r="28" spans="1:14" ht="21.95" customHeight="1">
      <c r="N28" s="7"/>
    </row>
    <row r="29" spans="1:14" ht="21.95" customHeight="1">
      <c r="N29" s="7"/>
    </row>
    <row r="30" spans="1:14" ht="21.95" customHeight="1">
      <c r="N30" s="7"/>
    </row>
    <row r="31" spans="1:14" ht="21.95" customHeight="1"/>
  </sheetData>
  <mergeCells count="29">
    <mergeCell ref="J7:L7"/>
    <mergeCell ref="G2:H3"/>
    <mergeCell ref="B3:E4"/>
    <mergeCell ref="I3:I4"/>
    <mergeCell ref="J3:M4"/>
    <mergeCell ref="I5:I6"/>
    <mergeCell ref="J5:M5"/>
    <mergeCell ref="J6:M6"/>
    <mergeCell ref="J9:K9"/>
    <mergeCell ref="H10:M10"/>
    <mergeCell ref="B11:C12"/>
    <mergeCell ref="B13:E13"/>
    <mergeCell ref="B14:E14"/>
    <mergeCell ref="J14:K14"/>
    <mergeCell ref="B15:E15"/>
    <mergeCell ref="J15:K15"/>
    <mergeCell ref="B16:E16"/>
    <mergeCell ref="J16:K16"/>
    <mergeCell ref="B17:E17"/>
    <mergeCell ref="J17:K17"/>
    <mergeCell ref="B21:E21"/>
    <mergeCell ref="J21:K21"/>
    <mergeCell ref="J22:K22"/>
    <mergeCell ref="B18:E18"/>
    <mergeCell ref="J18:K18"/>
    <mergeCell ref="B19:E19"/>
    <mergeCell ref="J19:K19"/>
    <mergeCell ref="B20:E20"/>
    <mergeCell ref="J20:K20"/>
  </mergeCells>
  <phoneticPr fontId="2"/>
  <conditionalFormatting sqref="E10">
    <cfRule type="cellIs" dxfId="29" priority="2" stopIfTrue="1" operator="equal">
      <formula>0</formula>
    </cfRule>
  </conditionalFormatting>
  <conditionalFormatting sqref="I14:L22">
    <cfRule type="cellIs" dxfId="28" priority="3" stopIfTrue="1" operator="equal">
      <formula>0</formula>
    </cfRule>
  </conditionalFormatting>
  <conditionalFormatting sqref="J3">
    <cfRule type="expression" dxfId="27" priority="4" stopIfTrue="1">
      <formula>0</formula>
    </cfRule>
  </conditionalFormatting>
  <conditionalFormatting sqref="J14:J22 F12:I12">
    <cfRule type="cellIs" dxfId="26" priority="6" stopIfTrue="1" operator="equal">
      <formula>0</formula>
    </cfRule>
  </conditionalFormatting>
  <conditionalFormatting sqref="J3:M4 J5:L6">
    <cfRule type="cellIs" dxfId="25" priority="1" stopIfTrue="1" operator="equal">
      <formula>0</formula>
    </cfRule>
  </conditionalFormatting>
  <conditionalFormatting sqref="M14:M22">
    <cfRule type="cellIs" dxfId="24" priority="5" stopIfTrue="1" operator="equal">
      <formula>0</formula>
    </cfRule>
  </conditionalFormatting>
  <pageMargins left="0.59055118110236227" right="0.39370078740157483" top="0.78740157480314965" bottom="0" header="0.51181102362204722" footer="0.51181102362204722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0ED55-36E1-4BD8-9028-760FB7025D2B}">
          <x14:formula1>
            <xm:f>Sheet1!$B$12:$B$16</xm:f>
          </x14:formula1>
          <xm:sqref>K13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1"/>
  <sheetViews>
    <sheetView view="pageBreakPreview" zoomScale="110" zoomScaleNormal="75" zoomScaleSheetLayoutView="110" workbookViewId="0">
      <selection activeCell="H9" sqref="H9"/>
    </sheetView>
  </sheetViews>
  <sheetFormatPr defaultRowHeight="13.5"/>
  <cols>
    <col min="1" max="1" width="2.5" style="2" bestFit="1" customWidth="1"/>
    <col min="2" max="2" width="5.125" style="2" customWidth="1"/>
    <col min="3" max="4" width="4.75" style="2" customWidth="1"/>
    <col min="5" max="5" width="28.875" style="2" customWidth="1"/>
    <col min="6" max="6" width="9" style="2"/>
    <col min="7" max="7" width="9.125" style="2" customWidth="1"/>
    <col min="8" max="8" width="13.875" style="2" customWidth="1"/>
    <col min="9" max="9" width="15.25" style="2" customWidth="1"/>
    <col min="10" max="10" width="7" style="2" customWidth="1"/>
    <col min="11" max="11" width="6.125" style="2" customWidth="1"/>
    <col min="12" max="12" width="16.875" style="2" customWidth="1"/>
    <col min="13" max="13" width="11.875" style="2" customWidth="1"/>
    <col min="14" max="14" width="3" style="2" customWidth="1"/>
    <col min="15" max="16384" width="9" style="2"/>
  </cols>
  <sheetData>
    <row r="1" spans="1:19">
      <c r="B1" s="46" t="s">
        <v>47</v>
      </c>
      <c r="J1" s="42"/>
    </row>
    <row r="2" spans="1:19" ht="18" customHeight="1">
      <c r="C2" s="38"/>
      <c r="D2" s="38"/>
      <c r="E2" s="38"/>
      <c r="F2" s="38"/>
      <c r="G2" s="159" t="s">
        <v>28</v>
      </c>
      <c r="H2" s="159"/>
      <c r="I2" s="45" t="s">
        <v>13</v>
      </c>
      <c r="N2" s="7"/>
      <c r="O2" s="1"/>
    </row>
    <row r="3" spans="1:19" ht="15.75" customHeight="1">
      <c r="B3" s="156" t="s">
        <v>49</v>
      </c>
      <c r="C3" s="156"/>
      <c r="D3" s="156"/>
      <c r="E3" s="156"/>
      <c r="F3" s="38"/>
      <c r="G3" s="159"/>
      <c r="H3" s="159"/>
      <c r="I3" s="160" t="s">
        <v>45</v>
      </c>
      <c r="J3" s="157">
        <f>総括!M2</f>
        <v>0</v>
      </c>
      <c r="K3" s="157"/>
      <c r="L3" s="157"/>
      <c r="M3" s="157"/>
      <c r="N3" s="7"/>
      <c r="O3" s="1"/>
    </row>
    <row r="4" spans="1:19" ht="13.5" customHeight="1">
      <c r="B4" s="156"/>
      <c r="C4" s="156"/>
      <c r="D4" s="156"/>
      <c r="E4" s="156"/>
      <c r="F4" s="11" t="s">
        <v>12</v>
      </c>
      <c r="G4" s="1"/>
      <c r="H4" s="1"/>
      <c r="I4" s="160"/>
      <c r="J4" s="157"/>
      <c r="K4" s="157"/>
      <c r="L4" s="157"/>
      <c r="M4" s="157"/>
      <c r="N4" s="44" t="s">
        <v>43</v>
      </c>
      <c r="O4" s="1"/>
    </row>
    <row r="5" spans="1:19" ht="15" customHeight="1">
      <c r="C5" s="20"/>
      <c r="D5" s="20"/>
      <c r="E5" s="21"/>
      <c r="F5" s="93" t="str">
        <f>総括!$H$5</f>
        <v>年</v>
      </c>
      <c r="G5" s="94" t="str">
        <f>総括!$I$5</f>
        <v>月</v>
      </c>
      <c r="H5" s="65">
        <f>総括!$J$5</f>
        <v>15</v>
      </c>
      <c r="I5" s="175" t="s">
        <v>44</v>
      </c>
      <c r="J5" s="162">
        <f>総括!M4</f>
        <v>0</v>
      </c>
      <c r="K5" s="162"/>
      <c r="L5" s="162"/>
      <c r="M5" s="163"/>
    </row>
    <row r="6" spans="1:19" ht="17.25" customHeight="1">
      <c r="B6" s="2" t="s">
        <v>25</v>
      </c>
      <c r="C6" s="21"/>
      <c r="D6" s="21"/>
      <c r="E6" s="21"/>
      <c r="I6" s="175"/>
      <c r="J6" s="162">
        <f>総括!M5</f>
        <v>0</v>
      </c>
      <c r="K6" s="162"/>
      <c r="L6" s="162"/>
      <c r="M6" s="163"/>
      <c r="N6" s="7"/>
    </row>
    <row r="7" spans="1:19" ht="15.75" customHeight="1">
      <c r="I7" s="101"/>
      <c r="J7" s="179"/>
      <c r="K7" s="179"/>
      <c r="L7" s="179"/>
      <c r="M7" s="19"/>
      <c r="N7" s="7"/>
    </row>
    <row r="8" spans="1:19" ht="13.5" customHeight="1" thickBot="1">
      <c r="B8" s="13"/>
      <c r="C8" s="13"/>
      <c r="D8" s="13"/>
      <c r="H8" s="43" t="s">
        <v>41</v>
      </c>
      <c r="J8" s="18" t="s">
        <v>53</v>
      </c>
      <c r="L8" s="2" t="s">
        <v>52</v>
      </c>
      <c r="N8" s="7"/>
      <c r="P8" s="44"/>
      <c r="Q8" s="44"/>
    </row>
    <row r="9" spans="1:19" s="6" customFormat="1" ht="26.25" thickBot="1">
      <c r="C9" s="2"/>
      <c r="E9" s="37"/>
      <c r="F9" s="37"/>
      <c r="G9" s="81" t="s">
        <v>42</v>
      </c>
      <c r="H9" s="83"/>
      <c r="I9" s="45" t="s">
        <v>32</v>
      </c>
      <c r="J9" s="164"/>
      <c r="K9" s="165"/>
      <c r="L9" s="82"/>
      <c r="M9" s="13"/>
      <c r="N9" s="7"/>
      <c r="P9" s="44"/>
      <c r="Q9" s="44"/>
      <c r="R9" s="2"/>
      <c r="S9" s="2"/>
    </row>
    <row r="10" spans="1:19" ht="22.5" customHeight="1" thickBot="1">
      <c r="B10" s="3"/>
      <c r="C10" s="3"/>
      <c r="D10" s="28" t="s">
        <v>26</v>
      </c>
      <c r="E10" s="47">
        <f>L22</f>
        <v>0</v>
      </c>
      <c r="F10" s="37"/>
      <c r="G10" s="82" t="s">
        <v>27</v>
      </c>
      <c r="H10" s="170"/>
      <c r="I10" s="171"/>
      <c r="J10" s="171"/>
      <c r="K10" s="171"/>
      <c r="L10" s="171"/>
      <c r="M10" s="172"/>
      <c r="N10" s="7"/>
      <c r="P10" s="44"/>
      <c r="Q10" s="44"/>
    </row>
    <row r="11" spans="1:19" ht="16.5" customHeight="1">
      <c r="B11" s="173"/>
      <c r="C11" s="173"/>
      <c r="J11" s="4"/>
      <c r="K11" s="26"/>
      <c r="L11" s="27"/>
      <c r="M11" s="25"/>
      <c r="N11" s="7"/>
      <c r="P11" s="44"/>
      <c r="Q11" s="44"/>
    </row>
    <row r="12" spans="1:19" ht="14.25" customHeight="1" thickBot="1">
      <c r="B12" s="174"/>
      <c r="C12" s="174"/>
      <c r="D12" s="41" t="s">
        <v>1</v>
      </c>
      <c r="E12" s="15"/>
      <c r="F12" s="12"/>
      <c r="G12" s="12"/>
      <c r="H12" s="12"/>
      <c r="I12" s="12"/>
      <c r="J12" s="24"/>
      <c r="K12" s="22"/>
      <c r="L12" s="22"/>
      <c r="M12" s="22"/>
      <c r="N12" s="7"/>
    </row>
    <row r="13" spans="1:19" ht="19.5" customHeight="1">
      <c r="B13" s="166" t="s">
        <v>36</v>
      </c>
      <c r="C13" s="167"/>
      <c r="D13" s="167"/>
      <c r="E13" s="168"/>
      <c r="F13" s="68" t="s">
        <v>35</v>
      </c>
      <c r="G13" s="68" t="s">
        <v>34</v>
      </c>
      <c r="H13" s="69" t="s">
        <v>33</v>
      </c>
      <c r="I13" s="62" t="s">
        <v>31</v>
      </c>
      <c r="J13" s="61" t="s">
        <v>16</v>
      </c>
      <c r="K13" s="63">
        <v>0.1</v>
      </c>
      <c r="L13" s="49" t="s">
        <v>30</v>
      </c>
      <c r="M13" s="51" t="s">
        <v>22</v>
      </c>
      <c r="N13" s="7"/>
      <c r="P13" s="95"/>
    </row>
    <row r="14" spans="1:19" ht="26.25" customHeight="1">
      <c r="A14" s="2">
        <v>1</v>
      </c>
      <c r="B14" s="169"/>
      <c r="C14" s="142"/>
      <c r="D14" s="142"/>
      <c r="E14" s="143"/>
      <c r="F14" s="57"/>
      <c r="G14" s="58"/>
      <c r="H14" s="70"/>
      <c r="I14" s="52">
        <f>F14*H14</f>
        <v>0</v>
      </c>
      <c r="J14" s="158">
        <f>I14*$K$13</f>
        <v>0</v>
      </c>
      <c r="K14" s="158"/>
      <c r="L14" s="53">
        <f>SUM(I14:K14)</f>
        <v>0</v>
      </c>
      <c r="M14" s="54"/>
      <c r="N14" s="7"/>
      <c r="P14" s="95"/>
    </row>
    <row r="15" spans="1:19" ht="26.25" customHeight="1">
      <c r="A15" s="2">
        <v>2</v>
      </c>
      <c r="B15" s="169"/>
      <c r="C15" s="142"/>
      <c r="D15" s="142"/>
      <c r="E15" s="143"/>
      <c r="F15" s="57"/>
      <c r="G15" s="58"/>
      <c r="H15" s="70"/>
      <c r="I15" s="52">
        <f>F15*H15</f>
        <v>0</v>
      </c>
      <c r="J15" s="158">
        <f t="shared" ref="J15:J21" si="0">I15*$K$13</f>
        <v>0</v>
      </c>
      <c r="K15" s="158"/>
      <c r="L15" s="53">
        <f t="shared" ref="L15:L21" si="1">SUM(I15:K15)</f>
        <v>0</v>
      </c>
      <c r="M15" s="55"/>
      <c r="N15" s="7"/>
    </row>
    <row r="16" spans="1:19" ht="26.25" customHeight="1">
      <c r="A16" s="2">
        <v>3</v>
      </c>
      <c r="B16" s="169"/>
      <c r="C16" s="142"/>
      <c r="D16" s="142"/>
      <c r="E16" s="143"/>
      <c r="F16" s="57"/>
      <c r="G16" s="58"/>
      <c r="H16" s="70"/>
      <c r="I16" s="52">
        <f t="shared" ref="I16:I21" si="2">F16*H16</f>
        <v>0</v>
      </c>
      <c r="J16" s="158">
        <f t="shared" si="0"/>
        <v>0</v>
      </c>
      <c r="K16" s="158"/>
      <c r="L16" s="53">
        <f t="shared" si="1"/>
        <v>0</v>
      </c>
      <c r="M16" s="55"/>
      <c r="N16" s="7"/>
    </row>
    <row r="17" spans="1:14" ht="26.25" customHeight="1">
      <c r="A17" s="2">
        <v>4</v>
      </c>
      <c r="B17" s="169"/>
      <c r="C17" s="142"/>
      <c r="D17" s="142"/>
      <c r="E17" s="143"/>
      <c r="F17" s="57"/>
      <c r="G17" s="58"/>
      <c r="H17" s="70"/>
      <c r="I17" s="52">
        <f t="shared" si="2"/>
        <v>0</v>
      </c>
      <c r="J17" s="158">
        <f t="shared" si="0"/>
        <v>0</v>
      </c>
      <c r="K17" s="158"/>
      <c r="L17" s="53">
        <f t="shared" si="1"/>
        <v>0</v>
      </c>
      <c r="M17" s="55"/>
      <c r="N17" s="7"/>
    </row>
    <row r="18" spans="1:14" ht="26.25" customHeight="1">
      <c r="A18" s="2">
        <v>5</v>
      </c>
      <c r="B18" s="169"/>
      <c r="C18" s="142"/>
      <c r="D18" s="142"/>
      <c r="E18" s="143"/>
      <c r="F18" s="57"/>
      <c r="G18" s="58"/>
      <c r="H18" s="70"/>
      <c r="I18" s="52">
        <f t="shared" si="2"/>
        <v>0</v>
      </c>
      <c r="J18" s="158">
        <f t="shared" si="0"/>
        <v>0</v>
      </c>
      <c r="K18" s="158"/>
      <c r="L18" s="53">
        <f t="shared" si="1"/>
        <v>0</v>
      </c>
      <c r="M18" s="55"/>
      <c r="N18" s="7"/>
    </row>
    <row r="19" spans="1:14" ht="26.25" customHeight="1">
      <c r="A19" s="2">
        <v>6</v>
      </c>
      <c r="B19" s="169"/>
      <c r="C19" s="142"/>
      <c r="D19" s="142"/>
      <c r="E19" s="143"/>
      <c r="F19" s="57"/>
      <c r="G19" s="58"/>
      <c r="H19" s="70"/>
      <c r="I19" s="52">
        <f t="shared" si="2"/>
        <v>0</v>
      </c>
      <c r="J19" s="158">
        <f t="shared" si="0"/>
        <v>0</v>
      </c>
      <c r="K19" s="158"/>
      <c r="L19" s="53">
        <f t="shared" si="1"/>
        <v>0</v>
      </c>
      <c r="M19" s="55"/>
      <c r="N19" s="7"/>
    </row>
    <row r="20" spans="1:14" ht="26.25" customHeight="1">
      <c r="A20" s="2">
        <v>7</v>
      </c>
      <c r="B20" s="169"/>
      <c r="C20" s="142"/>
      <c r="D20" s="142"/>
      <c r="E20" s="143"/>
      <c r="F20" s="57"/>
      <c r="G20" s="58"/>
      <c r="H20" s="70"/>
      <c r="I20" s="52">
        <f t="shared" si="2"/>
        <v>0</v>
      </c>
      <c r="J20" s="158">
        <f t="shared" si="0"/>
        <v>0</v>
      </c>
      <c r="K20" s="158"/>
      <c r="L20" s="53">
        <f t="shared" si="1"/>
        <v>0</v>
      </c>
      <c r="M20" s="55"/>
      <c r="N20" s="7"/>
    </row>
    <row r="21" spans="1:14" ht="26.25" customHeight="1" thickBot="1">
      <c r="A21" s="2">
        <v>8</v>
      </c>
      <c r="B21" s="176"/>
      <c r="C21" s="177"/>
      <c r="D21" s="177"/>
      <c r="E21" s="178"/>
      <c r="F21" s="71"/>
      <c r="G21" s="72"/>
      <c r="H21" s="73"/>
      <c r="I21" s="52">
        <f t="shared" si="2"/>
        <v>0</v>
      </c>
      <c r="J21" s="158">
        <f t="shared" si="0"/>
        <v>0</v>
      </c>
      <c r="K21" s="158"/>
      <c r="L21" s="53">
        <f t="shared" si="1"/>
        <v>0</v>
      </c>
      <c r="M21" s="55"/>
      <c r="N21" s="7"/>
    </row>
    <row r="22" spans="1:14" ht="26.25" customHeight="1">
      <c r="C22" s="14"/>
      <c r="D22" s="14"/>
      <c r="F22" s="66"/>
      <c r="G22" s="66"/>
      <c r="H22" s="67" t="s">
        <v>51</v>
      </c>
      <c r="I22" s="52">
        <f>SUM(I14:I21)</f>
        <v>0</v>
      </c>
      <c r="J22" s="158">
        <f>SUM(J14:K21)</f>
        <v>0</v>
      </c>
      <c r="K22" s="158"/>
      <c r="L22" s="53">
        <f>SUM(L14:L21)</f>
        <v>0</v>
      </c>
      <c r="M22" s="56"/>
      <c r="N22" s="7"/>
    </row>
    <row r="23" spans="1:14" ht="28.5" customHeight="1">
      <c r="C23" s="14" t="s">
        <v>22</v>
      </c>
      <c r="G23" s="4"/>
      <c r="N23" s="7"/>
    </row>
    <row r="24" spans="1:14" ht="15.75" customHeight="1">
      <c r="F24" s="4"/>
      <c r="G24" s="4"/>
      <c r="N24" s="7"/>
    </row>
    <row r="25" spans="1:14" ht="22.5" customHeight="1">
      <c r="N25" s="7"/>
    </row>
    <row r="26" spans="1:14" ht="22.5" customHeight="1">
      <c r="N26" s="7"/>
    </row>
    <row r="27" spans="1:14" ht="21.95" customHeight="1">
      <c r="N27" s="7"/>
    </row>
    <row r="28" spans="1:14" ht="21.95" customHeight="1">
      <c r="N28" s="7"/>
    </row>
    <row r="29" spans="1:14" ht="21.95" customHeight="1">
      <c r="N29" s="7"/>
    </row>
    <row r="30" spans="1:14" ht="21.95" customHeight="1">
      <c r="N30" s="7"/>
    </row>
    <row r="31" spans="1:14" ht="21.95" customHeight="1"/>
  </sheetData>
  <mergeCells count="29">
    <mergeCell ref="J7:L7"/>
    <mergeCell ref="G2:H3"/>
    <mergeCell ref="B3:E4"/>
    <mergeCell ref="I3:I4"/>
    <mergeCell ref="J3:M4"/>
    <mergeCell ref="I5:I6"/>
    <mergeCell ref="J5:M5"/>
    <mergeCell ref="J6:M6"/>
    <mergeCell ref="J9:K9"/>
    <mergeCell ref="H10:M10"/>
    <mergeCell ref="B11:C12"/>
    <mergeCell ref="B13:E13"/>
    <mergeCell ref="B14:E14"/>
    <mergeCell ref="J14:K14"/>
    <mergeCell ref="B15:E15"/>
    <mergeCell ref="J15:K15"/>
    <mergeCell ref="B16:E16"/>
    <mergeCell ref="J16:K16"/>
    <mergeCell ref="B17:E17"/>
    <mergeCell ref="J17:K17"/>
    <mergeCell ref="B21:E21"/>
    <mergeCell ref="J21:K21"/>
    <mergeCell ref="J22:K22"/>
    <mergeCell ref="B18:E18"/>
    <mergeCell ref="J18:K18"/>
    <mergeCell ref="B19:E19"/>
    <mergeCell ref="J19:K19"/>
    <mergeCell ref="B20:E20"/>
    <mergeCell ref="J20:K20"/>
  </mergeCells>
  <phoneticPr fontId="2"/>
  <conditionalFormatting sqref="E10">
    <cfRule type="cellIs" dxfId="23" priority="2" stopIfTrue="1" operator="equal">
      <formula>0</formula>
    </cfRule>
  </conditionalFormatting>
  <conditionalFormatting sqref="I14:L22">
    <cfRule type="cellIs" dxfId="22" priority="3" stopIfTrue="1" operator="equal">
      <formula>0</formula>
    </cfRule>
  </conditionalFormatting>
  <conditionalFormatting sqref="J3">
    <cfRule type="expression" dxfId="21" priority="4" stopIfTrue="1">
      <formula>0</formula>
    </cfRule>
  </conditionalFormatting>
  <conditionalFormatting sqref="J14:J22 F12:I12">
    <cfRule type="cellIs" dxfId="20" priority="6" stopIfTrue="1" operator="equal">
      <formula>0</formula>
    </cfRule>
  </conditionalFormatting>
  <conditionalFormatting sqref="J3:M4 J5:L6">
    <cfRule type="cellIs" dxfId="19" priority="1" stopIfTrue="1" operator="equal">
      <formula>0</formula>
    </cfRule>
  </conditionalFormatting>
  <conditionalFormatting sqref="M14:M22">
    <cfRule type="cellIs" dxfId="18" priority="5" stopIfTrue="1" operator="equal">
      <formula>0</formula>
    </cfRule>
  </conditionalFormatting>
  <pageMargins left="0.59055118110236227" right="0.39370078740157483" top="0.78740157480314965" bottom="0" header="0.51181102362204722" footer="0.51181102362204722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51A531-AE8C-4235-878E-87504CD16701}">
          <x14:formula1>
            <xm:f>Sheet1!$B$12:$B$16</xm:f>
          </x14:formula1>
          <xm:sqref>K13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1"/>
  <sheetViews>
    <sheetView view="pageBreakPreview" zoomScale="110" zoomScaleNormal="75" zoomScaleSheetLayoutView="110" workbookViewId="0">
      <selection activeCell="H9" sqref="H9"/>
    </sheetView>
  </sheetViews>
  <sheetFormatPr defaultRowHeight="13.5"/>
  <cols>
    <col min="1" max="1" width="2.5" style="2" bestFit="1" customWidth="1"/>
    <col min="2" max="2" width="5.125" style="2" customWidth="1"/>
    <col min="3" max="4" width="4.75" style="2" customWidth="1"/>
    <col min="5" max="5" width="28.875" style="2" customWidth="1"/>
    <col min="6" max="6" width="9" style="2"/>
    <col min="7" max="7" width="9.125" style="2" customWidth="1"/>
    <col min="8" max="8" width="13.875" style="2" customWidth="1"/>
    <col min="9" max="9" width="15.25" style="2" customWidth="1"/>
    <col min="10" max="10" width="7" style="2" customWidth="1"/>
    <col min="11" max="11" width="6.125" style="2" customWidth="1"/>
    <col min="12" max="12" width="16.875" style="2" customWidth="1"/>
    <col min="13" max="13" width="11.875" style="2" customWidth="1"/>
    <col min="14" max="14" width="3" style="2" customWidth="1"/>
    <col min="15" max="16384" width="9" style="2"/>
  </cols>
  <sheetData>
    <row r="1" spans="1:19">
      <c r="B1" s="46" t="s">
        <v>47</v>
      </c>
      <c r="J1" s="42"/>
    </row>
    <row r="2" spans="1:19" ht="18" customHeight="1">
      <c r="C2" s="38"/>
      <c r="D2" s="38"/>
      <c r="E2" s="38"/>
      <c r="F2" s="38"/>
      <c r="G2" s="159" t="s">
        <v>28</v>
      </c>
      <c r="H2" s="159"/>
      <c r="I2" s="45" t="s">
        <v>13</v>
      </c>
      <c r="N2" s="7"/>
      <c r="O2" s="1"/>
    </row>
    <row r="3" spans="1:19" ht="15.75" customHeight="1">
      <c r="B3" s="156" t="s">
        <v>49</v>
      </c>
      <c r="C3" s="156"/>
      <c r="D3" s="156"/>
      <c r="E3" s="156"/>
      <c r="F3" s="38"/>
      <c r="G3" s="159"/>
      <c r="H3" s="159"/>
      <c r="I3" s="160" t="s">
        <v>45</v>
      </c>
      <c r="J3" s="157">
        <f>総括!M2</f>
        <v>0</v>
      </c>
      <c r="K3" s="157"/>
      <c r="L3" s="157"/>
      <c r="M3" s="157"/>
      <c r="N3" s="7"/>
      <c r="O3" s="1"/>
    </row>
    <row r="4" spans="1:19" ht="13.5" customHeight="1">
      <c r="B4" s="156"/>
      <c r="C4" s="156"/>
      <c r="D4" s="156"/>
      <c r="E4" s="156"/>
      <c r="F4" s="11" t="s">
        <v>12</v>
      </c>
      <c r="G4" s="1"/>
      <c r="H4" s="1"/>
      <c r="I4" s="160"/>
      <c r="J4" s="157"/>
      <c r="K4" s="157"/>
      <c r="L4" s="157"/>
      <c r="M4" s="157"/>
      <c r="N4" s="44" t="s">
        <v>43</v>
      </c>
      <c r="O4" s="1"/>
    </row>
    <row r="5" spans="1:19" ht="15" customHeight="1">
      <c r="C5" s="20"/>
      <c r="D5" s="20"/>
      <c r="E5" s="21"/>
      <c r="F5" s="93" t="str">
        <f>総括!$H$5</f>
        <v>年</v>
      </c>
      <c r="G5" s="94" t="str">
        <f>総括!$I$5</f>
        <v>月</v>
      </c>
      <c r="H5" s="65">
        <f>総括!$J$5</f>
        <v>15</v>
      </c>
      <c r="I5" s="175" t="s">
        <v>44</v>
      </c>
      <c r="J5" s="162">
        <f>総括!M4</f>
        <v>0</v>
      </c>
      <c r="K5" s="162"/>
      <c r="L5" s="162"/>
      <c r="M5" s="163"/>
    </row>
    <row r="6" spans="1:19" ht="17.25" customHeight="1">
      <c r="B6" s="2" t="s">
        <v>25</v>
      </c>
      <c r="C6" s="21"/>
      <c r="D6" s="21"/>
      <c r="E6" s="21"/>
      <c r="I6" s="175"/>
      <c r="J6" s="162">
        <f>総括!M5</f>
        <v>0</v>
      </c>
      <c r="K6" s="162"/>
      <c r="L6" s="162"/>
      <c r="M6" s="163"/>
      <c r="N6" s="7"/>
    </row>
    <row r="7" spans="1:19" ht="15.75" customHeight="1">
      <c r="I7" s="101"/>
      <c r="J7" s="179"/>
      <c r="K7" s="179"/>
      <c r="L7" s="179"/>
      <c r="M7" s="19"/>
      <c r="N7" s="7"/>
    </row>
    <row r="8" spans="1:19" ht="13.5" customHeight="1" thickBot="1">
      <c r="B8" s="13"/>
      <c r="C8" s="13"/>
      <c r="D8" s="13"/>
      <c r="H8" s="43" t="s">
        <v>41</v>
      </c>
      <c r="J8" s="18" t="s">
        <v>53</v>
      </c>
      <c r="L8" s="2" t="s">
        <v>52</v>
      </c>
      <c r="N8" s="7"/>
      <c r="P8" s="44"/>
      <c r="Q8" s="44"/>
    </row>
    <row r="9" spans="1:19" s="6" customFormat="1" ht="26.25" thickBot="1">
      <c r="C9" s="2"/>
      <c r="E9" s="37"/>
      <c r="F9" s="37"/>
      <c r="G9" s="81" t="s">
        <v>42</v>
      </c>
      <c r="H9" s="83"/>
      <c r="I9" s="45" t="s">
        <v>32</v>
      </c>
      <c r="J9" s="164"/>
      <c r="K9" s="165"/>
      <c r="L9" s="82"/>
      <c r="M9" s="13"/>
      <c r="N9" s="7"/>
      <c r="P9" s="44"/>
      <c r="Q9" s="44"/>
      <c r="R9" s="2"/>
      <c r="S9" s="2"/>
    </row>
    <row r="10" spans="1:19" ht="22.5" customHeight="1" thickBot="1">
      <c r="B10" s="3"/>
      <c r="C10" s="3"/>
      <c r="D10" s="28" t="s">
        <v>26</v>
      </c>
      <c r="E10" s="47">
        <f>L22</f>
        <v>0</v>
      </c>
      <c r="F10" s="37"/>
      <c r="G10" s="82" t="s">
        <v>27</v>
      </c>
      <c r="H10" s="170"/>
      <c r="I10" s="171"/>
      <c r="J10" s="171"/>
      <c r="K10" s="171"/>
      <c r="L10" s="171"/>
      <c r="M10" s="172"/>
      <c r="N10" s="7"/>
      <c r="P10" s="44"/>
      <c r="Q10" s="44"/>
    </row>
    <row r="11" spans="1:19" ht="16.5" customHeight="1">
      <c r="B11" s="173"/>
      <c r="C11" s="173"/>
      <c r="J11" s="4"/>
      <c r="K11" s="26"/>
      <c r="L11" s="27"/>
      <c r="M11" s="25"/>
      <c r="N11" s="7"/>
      <c r="P11" s="44"/>
      <c r="Q11" s="44"/>
    </row>
    <row r="12" spans="1:19" ht="14.25" customHeight="1" thickBot="1">
      <c r="B12" s="174"/>
      <c r="C12" s="174"/>
      <c r="D12" s="41" t="s">
        <v>1</v>
      </c>
      <c r="E12" s="15"/>
      <c r="F12" s="12"/>
      <c r="G12" s="12"/>
      <c r="H12" s="12"/>
      <c r="I12" s="12"/>
      <c r="J12" s="24"/>
      <c r="K12" s="22"/>
      <c r="L12" s="22"/>
      <c r="M12" s="22"/>
      <c r="N12" s="7"/>
    </row>
    <row r="13" spans="1:19" ht="19.5" customHeight="1">
      <c r="B13" s="166" t="s">
        <v>36</v>
      </c>
      <c r="C13" s="167"/>
      <c r="D13" s="167"/>
      <c r="E13" s="168"/>
      <c r="F13" s="68" t="s">
        <v>35</v>
      </c>
      <c r="G13" s="68" t="s">
        <v>34</v>
      </c>
      <c r="H13" s="69" t="s">
        <v>33</v>
      </c>
      <c r="I13" s="62" t="s">
        <v>31</v>
      </c>
      <c r="J13" s="61" t="s">
        <v>16</v>
      </c>
      <c r="K13" s="63">
        <v>0.1</v>
      </c>
      <c r="L13" s="49" t="s">
        <v>30</v>
      </c>
      <c r="M13" s="51" t="s">
        <v>22</v>
      </c>
      <c r="N13" s="7"/>
      <c r="P13" s="95"/>
    </row>
    <row r="14" spans="1:19" ht="26.25" customHeight="1">
      <c r="A14" s="2">
        <v>1</v>
      </c>
      <c r="B14" s="169"/>
      <c r="C14" s="142"/>
      <c r="D14" s="142"/>
      <c r="E14" s="143"/>
      <c r="F14" s="57"/>
      <c r="G14" s="58"/>
      <c r="H14" s="70"/>
      <c r="I14" s="52">
        <f>F14*H14</f>
        <v>0</v>
      </c>
      <c r="J14" s="158">
        <f>I14*$K$13</f>
        <v>0</v>
      </c>
      <c r="K14" s="158"/>
      <c r="L14" s="53">
        <f>SUM(I14:K14)</f>
        <v>0</v>
      </c>
      <c r="M14" s="54"/>
      <c r="N14" s="7"/>
      <c r="P14" s="95"/>
    </row>
    <row r="15" spans="1:19" ht="26.25" customHeight="1">
      <c r="A15" s="2">
        <v>2</v>
      </c>
      <c r="B15" s="169"/>
      <c r="C15" s="142"/>
      <c r="D15" s="142"/>
      <c r="E15" s="143"/>
      <c r="F15" s="57"/>
      <c r="G15" s="58"/>
      <c r="H15" s="70"/>
      <c r="I15" s="52">
        <f>F15*H15</f>
        <v>0</v>
      </c>
      <c r="J15" s="158">
        <f t="shared" ref="J15:J21" si="0">I15*$K$13</f>
        <v>0</v>
      </c>
      <c r="K15" s="158"/>
      <c r="L15" s="53">
        <f t="shared" ref="L15:L21" si="1">SUM(I15:K15)</f>
        <v>0</v>
      </c>
      <c r="M15" s="55"/>
      <c r="N15" s="7"/>
    </row>
    <row r="16" spans="1:19" ht="26.25" customHeight="1">
      <c r="A16" s="2">
        <v>3</v>
      </c>
      <c r="B16" s="169"/>
      <c r="C16" s="142"/>
      <c r="D16" s="142"/>
      <c r="E16" s="143"/>
      <c r="F16" s="57"/>
      <c r="G16" s="58"/>
      <c r="H16" s="70"/>
      <c r="I16" s="52">
        <f t="shared" ref="I16:I21" si="2">F16*H16</f>
        <v>0</v>
      </c>
      <c r="J16" s="158">
        <f t="shared" si="0"/>
        <v>0</v>
      </c>
      <c r="K16" s="158"/>
      <c r="L16" s="53">
        <f t="shared" si="1"/>
        <v>0</v>
      </c>
      <c r="M16" s="55"/>
      <c r="N16" s="7"/>
    </row>
    <row r="17" spans="1:14" ht="26.25" customHeight="1">
      <c r="A17" s="2">
        <v>4</v>
      </c>
      <c r="B17" s="169"/>
      <c r="C17" s="142"/>
      <c r="D17" s="142"/>
      <c r="E17" s="143"/>
      <c r="F17" s="57"/>
      <c r="G17" s="58"/>
      <c r="H17" s="70"/>
      <c r="I17" s="52">
        <f t="shared" si="2"/>
        <v>0</v>
      </c>
      <c r="J17" s="158">
        <f t="shared" si="0"/>
        <v>0</v>
      </c>
      <c r="K17" s="158"/>
      <c r="L17" s="53">
        <f t="shared" si="1"/>
        <v>0</v>
      </c>
      <c r="M17" s="55"/>
      <c r="N17" s="7"/>
    </row>
    <row r="18" spans="1:14" ht="26.25" customHeight="1">
      <c r="A18" s="2">
        <v>5</v>
      </c>
      <c r="B18" s="169"/>
      <c r="C18" s="142"/>
      <c r="D18" s="142"/>
      <c r="E18" s="143"/>
      <c r="F18" s="57"/>
      <c r="G18" s="58"/>
      <c r="H18" s="70"/>
      <c r="I18" s="52">
        <f t="shared" si="2"/>
        <v>0</v>
      </c>
      <c r="J18" s="158">
        <f t="shared" si="0"/>
        <v>0</v>
      </c>
      <c r="K18" s="158"/>
      <c r="L18" s="53">
        <f t="shared" si="1"/>
        <v>0</v>
      </c>
      <c r="M18" s="55"/>
      <c r="N18" s="7"/>
    </row>
    <row r="19" spans="1:14" ht="26.25" customHeight="1">
      <c r="A19" s="2">
        <v>6</v>
      </c>
      <c r="B19" s="169"/>
      <c r="C19" s="142"/>
      <c r="D19" s="142"/>
      <c r="E19" s="143"/>
      <c r="F19" s="57"/>
      <c r="G19" s="58"/>
      <c r="H19" s="70"/>
      <c r="I19" s="52">
        <f t="shared" si="2"/>
        <v>0</v>
      </c>
      <c r="J19" s="158">
        <f t="shared" si="0"/>
        <v>0</v>
      </c>
      <c r="K19" s="158"/>
      <c r="L19" s="53">
        <f t="shared" si="1"/>
        <v>0</v>
      </c>
      <c r="M19" s="55"/>
      <c r="N19" s="7"/>
    </row>
    <row r="20" spans="1:14" ht="26.25" customHeight="1">
      <c r="A20" s="2">
        <v>7</v>
      </c>
      <c r="B20" s="169"/>
      <c r="C20" s="142"/>
      <c r="D20" s="142"/>
      <c r="E20" s="143"/>
      <c r="F20" s="57"/>
      <c r="G20" s="58"/>
      <c r="H20" s="70"/>
      <c r="I20" s="52">
        <f t="shared" si="2"/>
        <v>0</v>
      </c>
      <c r="J20" s="158">
        <f t="shared" si="0"/>
        <v>0</v>
      </c>
      <c r="K20" s="158"/>
      <c r="L20" s="53">
        <f t="shared" si="1"/>
        <v>0</v>
      </c>
      <c r="M20" s="55"/>
      <c r="N20" s="7"/>
    </row>
    <row r="21" spans="1:14" ht="26.25" customHeight="1" thickBot="1">
      <c r="A21" s="2">
        <v>8</v>
      </c>
      <c r="B21" s="176"/>
      <c r="C21" s="177"/>
      <c r="D21" s="177"/>
      <c r="E21" s="178"/>
      <c r="F21" s="71"/>
      <c r="G21" s="72"/>
      <c r="H21" s="73"/>
      <c r="I21" s="52">
        <f t="shared" si="2"/>
        <v>0</v>
      </c>
      <c r="J21" s="158">
        <f t="shared" si="0"/>
        <v>0</v>
      </c>
      <c r="K21" s="158"/>
      <c r="L21" s="53">
        <f t="shared" si="1"/>
        <v>0</v>
      </c>
      <c r="M21" s="55"/>
      <c r="N21" s="7"/>
    </row>
    <row r="22" spans="1:14" ht="26.25" customHeight="1">
      <c r="C22" s="14"/>
      <c r="D22" s="14"/>
      <c r="F22" s="66"/>
      <c r="G22" s="66"/>
      <c r="H22" s="67" t="s">
        <v>51</v>
      </c>
      <c r="I22" s="52">
        <f>SUM(I14:I21)</f>
        <v>0</v>
      </c>
      <c r="J22" s="158">
        <f>SUM(J14:K21)</f>
        <v>0</v>
      </c>
      <c r="K22" s="158"/>
      <c r="L22" s="53">
        <f>SUM(L14:L21)</f>
        <v>0</v>
      </c>
      <c r="M22" s="56"/>
      <c r="N22" s="7"/>
    </row>
    <row r="23" spans="1:14" ht="28.5" customHeight="1">
      <c r="C23" s="14" t="s">
        <v>22</v>
      </c>
      <c r="G23" s="4"/>
      <c r="N23" s="7"/>
    </row>
    <row r="24" spans="1:14" ht="15.75" customHeight="1">
      <c r="F24" s="4"/>
      <c r="G24" s="4"/>
      <c r="N24" s="7"/>
    </row>
    <row r="25" spans="1:14" ht="22.5" customHeight="1">
      <c r="N25" s="7"/>
    </row>
    <row r="26" spans="1:14" ht="22.5" customHeight="1">
      <c r="N26" s="7"/>
    </row>
    <row r="27" spans="1:14" ht="21.95" customHeight="1">
      <c r="N27" s="7"/>
    </row>
    <row r="28" spans="1:14" ht="21.95" customHeight="1">
      <c r="N28" s="7"/>
    </row>
    <row r="29" spans="1:14" ht="21.95" customHeight="1">
      <c r="N29" s="7"/>
    </row>
    <row r="30" spans="1:14" ht="21.95" customHeight="1">
      <c r="N30" s="7"/>
    </row>
    <row r="31" spans="1:14" ht="21.95" customHeight="1"/>
  </sheetData>
  <mergeCells count="29">
    <mergeCell ref="J7:L7"/>
    <mergeCell ref="G2:H3"/>
    <mergeCell ref="B3:E4"/>
    <mergeCell ref="I3:I4"/>
    <mergeCell ref="J3:M4"/>
    <mergeCell ref="I5:I6"/>
    <mergeCell ref="J5:M5"/>
    <mergeCell ref="J6:M6"/>
    <mergeCell ref="J9:K9"/>
    <mergeCell ref="H10:M10"/>
    <mergeCell ref="B11:C12"/>
    <mergeCell ref="B13:E13"/>
    <mergeCell ref="B14:E14"/>
    <mergeCell ref="J14:K14"/>
    <mergeCell ref="B15:E15"/>
    <mergeCell ref="J15:K15"/>
    <mergeCell ref="B16:E16"/>
    <mergeCell ref="J16:K16"/>
    <mergeCell ref="B17:E17"/>
    <mergeCell ref="J17:K17"/>
    <mergeCell ref="B21:E21"/>
    <mergeCell ref="J21:K21"/>
    <mergeCell ref="J22:K22"/>
    <mergeCell ref="B18:E18"/>
    <mergeCell ref="J18:K18"/>
    <mergeCell ref="B19:E19"/>
    <mergeCell ref="J19:K19"/>
    <mergeCell ref="B20:E20"/>
    <mergeCell ref="J20:K20"/>
  </mergeCells>
  <phoneticPr fontId="2"/>
  <conditionalFormatting sqref="E10">
    <cfRule type="cellIs" dxfId="17" priority="2" stopIfTrue="1" operator="equal">
      <formula>0</formula>
    </cfRule>
  </conditionalFormatting>
  <conditionalFormatting sqref="I14:L22">
    <cfRule type="cellIs" dxfId="16" priority="3" stopIfTrue="1" operator="equal">
      <formula>0</formula>
    </cfRule>
  </conditionalFormatting>
  <conditionalFormatting sqref="J3">
    <cfRule type="expression" dxfId="15" priority="4" stopIfTrue="1">
      <formula>0</formula>
    </cfRule>
  </conditionalFormatting>
  <conditionalFormatting sqref="J14:J22 F12:I12">
    <cfRule type="cellIs" dxfId="14" priority="6" stopIfTrue="1" operator="equal">
      <formula>0</formula>
    </cfRule>
  </conditionalFormatting>
  <conditionalFormatting sqref="J3:M4 J5:L6">
    <cfRule type="cellIs" dxfId="13" priority="1" stopIfTrue="1" operator="equal">
      <formula>0</formula>
    </cfRule>
  </conditionalFormatting>
  <conditionalFormatting sqref="M14:M22">
    <cfRule type="cellIs" dxfId="12" priority="5" stopIfTrue="1" operator="equal">
      <formula>0</formula>
    </cfRule>
  </conditionalFormatting>
  <pageMargins left="0.59055118110236227" right="0.39370078740157483" top="0.78740157480314965" bottom="0" header="0.51181102362204722" footer="0.51181102362204722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287E53D-B333-4ACD-8698-E4CC7917AD62}">
          <x14:formula1>
            <xm:f>Sheet1!$B$12:$B$16</xm:f>
          </x14:formula1>
          <xm:sqref>K13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1"/>
  <sheetViews>
    <sheetView view="pageBreakPreview" zoomScale="110" zoomScaleNormal="75" zoomScaleSheetLayoutView="110" workbookViewId="0">
      <selection activeCell="H9" sqref="H9"/>
    </sheetView>
  </sheetViews>
  <sheetFormatPr defaultRowHeight="13.5"/>
  <cols>
    <col min="1" max="1" width="2.5" style="2" bestFit="1" customWidth="1"/>
    <col min="2" max="2" width="5.125" style="2" customWidth="1"/>
    <col min="3" max="4" width="4.75" style="2" customWidth="1"/>
    <col min="5" max="5" width="28.875" style="2" customWidth="1"/>
    <col min="6" max="6" width="9" style="2"/>
    <col min="7" max="7" width="9.125" style="2" customWidth="1"/>
    <col min="8" max="8" width="13.875" style="2" customWidth="1"/>
    <col min="9" max="9" width="15.25" style="2" customWidth="1"/>
    <col min="10" max="10" width="7" style="2" customWidth="1"/>
    <col min="11" max="11" width="6.125" style="2" customWidth="1"/>
    <col min="12" max="12" width="16.875" style="2" customWidth="1"/>
    <col min="13" max="13" width="11.875" style="2" customWidth="1"/>
    <col min="14" max="14" width="3" style="2" customWidth="1"/>
    <col min="15" max="16384" width="9" style="2"/>
  </cols>
  <sheetData>
    <row r="1" spans="1:19">
      <c r="B1" s="46" t="s">
        <v>47</v>
      </c>
      <c r="J1" s="42"/>
    </row>
    <row r="2" spans="1:19" ht="18" customHeight="1">
      <c r="C2" s="38"/>
      <c r="D2" s="38"/>
      <c r="E2" s="38"/>
      <c r="F2" s="38"/>
      <c r="G2" s="159" t="s">
        <v>28</v>
      </c>
      <c r="H2" s="159"/>
      <c r="I2" s="45" t="s">
        <v>13</v>
      </c>
      <c r="N2" s="7"/>
      <c r="O2" s="1"/>
    </row>
    <row r="3" spans="1:19" ht="15.75" customHeight="1">
      <c r="B3" s="156" t="s">
        <v>49</v>
      </c>
      <c r="C3" s="156"/>
      <c r="D3" s="156"/>
      <c r="E3" s="156"/>
      <c r="F3" s="38"/>
      <c r="G3" s="159"/>
      <c r="H3" s="159"/>
      <c r="I3" s="160" t="s">
        <v>45</v>
      </c>
      <c r="J3" s="157">
        <f>総括!M2</f>
        <v>0</v>
      </c>
      <c r="K3" s="157"/>
      <c r="L3" s="157"/>
      <c r="M3" s="157"/>
      <c r="N3" s="7"/>
      <c r="O3" s="1"/>
    </row>
    <row r="4" spans="1:19" ht="13.5" customHeight="1">
      <c r="B4" s="156"/>
      <c r="C4" s="156"/>
      <c r="D4" s="156"/>
      <c r="E4" s="156"/>
      <c r="F4" s="11" t="s">
        <v>12</v>
      </c>
      <c r="G4" s="1"/>
      <c r="H4" s="1"/>
      <c r="I4" s="160"/>
      <c r="J4" s="157"/>
      <c r="K4" s="157"/>
      <c r="L4" s="157"/>
      <c r="M4" s="157"/>
      <c r="N4" s="44" t="s">
        <v>43</v>
      </c>
      <c r="O4" s="1"/>
    </row>
    <row r="5" spans="1:19" ht="15" customHeight="1">
      <c r="C5" s="20"/>
      <c r="D5" s="20"/>
      <c r="E5" s="21"/>
      <c r="F5" s="93" t="str">
        <f>総括!$H$5</f>
        <v>年</v>
      </c>
      <c r="G5" s="94" t="str">
        <f>総括!$I$5</f>
        <v>月</v>
      </c>
      <c r="H5" s="65">
        <f>総括!$J$5</f>
        <v>15</v>
      </c>
      <c r="I5" s="175" t="s">
        <v>44</v>
      </c>
      <c r="J5" s="162">
        <f>総括!M4</f>
        <v>0</v>
      </c>
      <c r="K5" s="162"/>
      <c r="L5" s="162"/>
      <c r="M5" s="163"/>
    </row>
    <row r="6" spans="1:19" ht="17.25" customHeight="1">
      <c r="B6" s="2" t="s">
        <v>25</v>
      </c>
      <c r="C6" s="21"/>
      <c r="D6" s="21"/>
      <c r="E6" s="21"/>
      <c r="I6" s="175"/>
      <c r="J6" s="162">
        <f>総括!M5</f>
        <v>0</v>
      </c>
      <c r="K6" s="162"/>
      <c r="L6" s="162"/>
      <c r="M6" s="163"/>
      <c r="N6" s="7"/>
    </row>
    <row r="7" spans="1:19" ht="15.75" customHeight="1">
      <c r="I7" s="101"/>
      <c r="J7" s="179"/>
      <c r="K7" s="179"/>
      <c r="L7" s="179"/>
      <c r="M7" s="19"/>
      <c r="N7" s="7"/>
    </row>
    <row r="8" spans="1:19" ht="13.5" customHeight="1" thickBot="1">
      <c r="B8" s="13"/>
      <c r="C8" s="13"/>
      <c r="D8" s="13"/>
      <c r="H8" s="43" t="s">
        <v>41</v>
      </c>
      <c r="J8" s="18" t="s">
        <v>53</v>
      </c>
      <c r="L8" s="2" t="s">
        <v>52</v>
      </c>
      <c r="N8" s="7"/>
      <c r="P8" s="44"/>
      <c r="Q8" s="44"/>
    </row>
    <row r="9" spans="1:19" s="6" customFormat="1" ht="26.25" thickBot="1">
      <c r="C9" s="2"/>
      <c r="E9" s="37"/>
      <c r="F9" s="37"/>
      <c r="G9" s="81" t="s">
        <v>42</v>
      </c>
      <c r="H9" s="83"/>
      <c r="I9" s="45" t="s">
        <v>32</v>
      </c>
      <c r="J9" s="164"/>
      <c r="K9" s="165"/>
      <c r="L9" s="82"/>
      <c r="M9" s="13"/>
      <c r="N9" s="7"/>
      <c r="P9" s="44"/>
      <c r="Q9" s="44"/>
      <c r="R9" s="2"/>
      <c r="S9" s="2"/>
    </row>
    <row r="10" spans="1:19" ht="22.5" customHeight="1" thickBot="1">
      <c r="B10" s="3"/>
      <c r="C10" s="3"/>
      <c r="D10" s="28" t="s">
        <v>26</v>
      </c>
      <c r="E10" s="47">
        <f>L22</f>
        <v>0</v>
      </c>
      <c r="F10" s="37"/>
      <c r="G10" s="82" t="s">
        <v>27</v>
      </c>
      <c r="H10" s="170"/>
      <c r="I10" s="171"/>
      <c r="J10" s="171"/>
      <c r="K10" s="171"/>
      <c r="L10" s="171"/>
      <c r="M10" s="172"/>
      <c r="N10" s="7"/>
      <c r="P10" s="44"/>
      <c r="Q10" s="44"/>
    </row>
    <row r="11" spans="1:19" ht="16.5" customHeight="1">
      <c r="B11" s="173"/>
      <c r="C11" s="173"/>
      <c r="J11" s="4"/>
      <c r="K11" s="26"/>
      <c r="L11" s="27"/>
      <c r="M11" s="25"/>
      <c r="N11" s="7"/>
      <c r="P11" s="44"/>
      <c r="Q11" s="44"/>
    </row>
    <row r="12" spans="1:19" ht="14.25" customHeight="1" thickBot="1">
      <c r="B12" s="174"/>
      <c r="C12" s="174"/>
      <c r="D12" s="41" t="s">
        <v>1</v>
      </c>
      <c r="E12" s="15"/>
      <c r="F12" s="12"/>
      <c r="G12" s="12"/>
      <c r="H12" s="12"/>
      <c r="I12" s="12"/>
      <c r="J12" s="24"/>
      <c r="K12" s="22"/>
      <c r="L12" s="22"/>
      <c r="M12" s="22"/>
      <c r="N12" s="7"/>
    </row>
    <row r="13" spans="1:19" ht="19.5" customHeight="1">
      <c r="B13" s="166" t="s">
        <v>36</v>
      </c>
      <c r="C13" s="167"/>
      <c r="D13" s="167"/>
      <c r="E13" s="168"/>
      <c r="F13" s="68" t="s">
        <v>35</v>
      </c>
      <c r="G13" s="68" t="s">
        <v>34</v>
      </c>
      <c r="H13" s="69" t="s">
        <v>33</v>
      </c>
      <c r="I13" s="62" t="s">
        <v>31</v>
      </c>
      <c r="J13" s="61" t="s">
        <v>16</v>
      </c>
      <c r="K13" s="63">
        <v>0.1</v>
      </c>
      <c r="L13" s="49" t="s">
        <v>30</v>
      </c>
      <c r="M13" s="51" t="s">
        <v>22</v>
      </c>
      <c r="N13" s="7"/>
      <c r="P13" s="95"/>
    </row>
    <row r="14" spans="1:19" ht="26.25" customHeight="1">
      <c r="A14" s="2">
        <v>1</v>
      </c>
      <c r="B14" s="169"/>
      <c r="C14" s="142"/>
      <c r="D14" s="142"/>
      <c r="E14" s="143"/>
      <c r="F14" s="57"/>
      <c r="G14" s="58"/>
      <c r="H14" s="70"/>
      <c r="I14" s="52">
        <f>F14*H14</f>
        <v>0</v>
      </c>
      <c r="J14" s="158">
        <f>I14*$K$13</f>
        <v>0</v>
      </c>
      <c r="K14" s="158"/>
      <c r="L14" s="53">
        <f>SUM(I14:K14)</f>
        <v>0</v>
      </c>
      <c r="M14" s="54"/>
      <c r="N14" s="7"/>
      <c r="P14" s="95"/>
    </row>
    <row r="15" spans="1:19" ht="26.25" customHeight="1">
      <c r="A15" s="2">
        <v>2</v>
      </c>
      <c r="B15" s="169"/>
      <c r="C15" s="142"/>
      <c r="D15" s="142"/>
      <c r="E15" s="143"/>
      <c r="F15" s="57"/>
      <c r="G15" s="58"/>
      <c r="H15" s="70"/>
      <c r="I15" s="52">
        <f>F15*H15</f>
        <v>0</v>
      </c>
      <c r="J15" s="158">
        <f t="shared" ref="J15:J21" si="0">I15*$K$13</f>
        <v>0</v>
      </c>
      <c r="K15" s="158"/>
      <c r="L15" s="53">
        <f t="shared" ref="L15:L21" si="1">SUM(I15:K15)</f>
        <v>0</v>
      </c>
      <c r="M15" s="55"/>
      <c r="N15" s="7"/>
    </row>
    <row r="16" spans="1:19" ht="26.25" customHeight="1">
      <c r="A16" s="2">
        <v>3</v>
      </c>
      <c r="B16" s="169"/>
      <c r="C16" s="142"/>
      <c r="D16" s="142"/>
      <c r="E16" s="143"/>
      <c r="F16" s="57"/>
      <c r="G16" s="58"/>
      <c r="H16" s="70"/>
      <c r="I16" s="52">
        <f t="shared" ref="I16:I21" si="2">F16*H16</f>
        <v>0</v>
      </c>
      <c r="J16" s="158">
        <f t="shared" si="0"/>
        <v>0</v>
      </c>
      <c r="K16" s="158"/>
      <c r="L16" s="53">
        <f t="shared" si="1"/>
        <v>0</v>
      </c>
      <c r="M16" s="55"/>
      <c r="N16" s="7"/>
    </row>
    <row r="17" spans="1:14" ht="26.25" customHeight="1">
      <c r="A17" s="2">
        <v>4</v>
      </c>
      <c r="B17" s="169"/>
      <c r="C17" s="142"/>
      <c r="D17" s="142"/>
      <c r="E17" s="143"/>
      <c r="F17" s="57"/>
      <c r="G17" s="58"/>
      <c r="H17" s="70"/>
      <c r="I17" s="52">
        <f t="shared" si="2"/>
        <v>0</v>
      </c>
      <c r="J17" s="158">
        <f t="shared" si="0"/>
        <v>0</v>
      </c>
      <c r="K17" s="158"/>
      <c r="L17" s="53">
        <f t="shared" si="1"/>
        <v>0</v>
      </c>
      <c r="M17" s="55"/>
      <c r="N17" s="7"/>
    </row>
    <row r="18" spans="1:14" ht="26.25" customHeight="1">
      <c r="A18" s="2">
        <v>5</v>
      </c>
      <c r="B18" s="169"/>
      <c r="C18" s="142"/>
      <c r="D18" s="142"/>
      <c r="E18" s="143"/>
      <c r="F18" s="57"/>
      <c r="G18" s="58"/>
      <c r="H18" s="70"/>
      <c r="I18" s="52">
        <f t="shared" si="2"/>
        <v>0</v>
      </c>
      <c r="J18" s="158">
        <f t="shared" si="0"/>
        <v>0</v>
      </c>
      <c r="K18" s="158"/>
      <c r="L18" s="53">
        <f t="shared" si="1"/>
        <v>0</v>
      </c>
      <c r="M18" s="55"/>
      <c r="N18" s="7"/>
    </row>
    <row r="19" spans="1:14" ht="26.25" customHeight="1">
      <c r="A19" s="2">
        <v>6</v>
      </c>
      <c r="B19" s="169"/>
      <c r="C19" s="142"/>
      <c r="D19" s="142"/>
      <c r="E19" s="143"/>
      <c r="F19" s="57"/>
      <c r="G19" s="58"/>
      <c r="H19" s="70"/>
      <c r="I19" s="52">
        <f t="shared" si="2"/>
        <v>0</v>
      </c>
      <c r="J19" s="158">
        <f t="shared" si="0"/>
        <v>0</v>
      </c>
      <c r="K19" s="158"/>
      <c r="L19" s="53">
        <f t="shared" si="1"/>
        <v>0</v>
      </c>
      <c r="M19" s="55"/>
      <c r="N19" s="7"/>
    </row>
    <row r="20" spans="1:14" ht="26.25" customHeight="1">
      <c r="A20" s="2">
        <v>7</v>
      </c>
      <c r="B20" s="169"/>
      <c r="C20" s="142"/>
      <c r="D20" s="142"/>
      <c r="E20" s="143"/>
      <c r="F20" s="57"/>
      <c r="G20" s="58"/>
      <c r="H20" s="70"/>
      <c r="I20" s="52">
        <f t="shared" si="2"/>
        <v>0</v>
      </c>
      <c r="J20" s="158">
        <f t="shared" si="0"/>
        <v>0</v>
      </c>
      <c r="K20" s="158"/>
      <c r="L20" s="53">
        <f t="shared" si="1"/>
        <v>0</v>
      </c>
      <c r="M20" s="55"/>
      <c r="N20" s="7"/>
    </row>
    <row r="21" spans="1:14" ht="26.25" customHeight="1" thickBot="1">
      <c r="A21" s="2">
        <v>8</v>
      </c>
      <c r="B21" s="176"/>
      <c r="C21" s="177"/>
      <c r="D21" s="177"/>
      <c r="E21" s="178"/>
      <c r="F21" s="71"/>
      <c r="G21" s="72"/>
      <c r="H21" s="73"/>
      <c r="I21" s="52">
        <f t="shared" si="2"/>
        <v>0</v>
      </c>
      <c r="J21" s="158">
        <f t="shared" si="0"/>
        <v>0</v>
      </c>
      <c r="K21" s="158"/>
      <c r="L21" s="53">
        <f t="shared" si="1"/>
        <v>0</v>
      </c>
      <c r="M21" s="55"/>
      <c r="N21" s="7"/>
    </row>
    <row r="22" spans="1:14" ht="26.25" customHeight="1">
      <c r="C22" s="14"/>
      <c r="D22" s="14"/>
      <c r="F22" s="66"/>
      <c r="G22" s="66"/>
      <c r="H22" s="67" t="s">
        <v>51</v>
      </c>
      <c r="I22" s="52">
        <f>SUM(I14:I21)</f>
        <v>0</v>
      </c>
      <c r="J22" s="158">
        <f>SUM(J14:K21)</f>
        <v>0</v>
      </c>
      <c r="K22" s="158"/>
      <c r="L22" s="53">
        <f>SUM(L14:L21)</f>
        <v>0</v>
      </c>
      <c r="M22" s="56"/>
      <c r="N22" s="7"/>
    </row>
    <row r="23" spans="1:14" ht="28.5" customHeight="1">
      <c r="C23" s="14" t="s">
        <v>22</v>
      </c>
      <c r="G23" s="4"/>
      <c r="N23" s="7"/>
    </row>
    <row r="24" spans="1:14" ht="15.75" customHeight="1">
      <c r="F24" s="4"/>
      <c r="G24" s="4"/>
      <c r="N24" s="7"/>
    </row>
    <row r="25" spans="1:14" ht="22.5" customHeight="1">
      <c r="N25" s="7"/>
    </row>
    <row r="26" spans="1:14" ht="22.5" customHeight="1">
      <c r="N26" s="7"/>
    </row>
    <row r="27" spans="1:14" ht="21.95" customHeight="1">
      <c r="N27" s="7"/>
    </row>
    <row r="28" spans="1:14" ht="21.95" customHeight="1">
      <c r="N28" s="7"/>
    </row>
    <row r="29" spans="1:14" ht="21.95" customHeight="1">
      <c r="N29" s="7"/>
    </row>
    <row r="30" spans="1:14" ht="21.95" customHeight="1">
      <c r="N30" s="7"/>
    </row>
    <row r="31" spans="1:14" ht="21.95" customHeight="1"/>
  </sheetData>
  <mergeCells count="29">
    <mergeCell ref="J7:L7"/>
    <mergeCell ref="G2:H3"/>
    <mergeCell ref="B3:E4"/>
    <mergeCell ref="I3:I4"/>
    <mergeCell ref="J3:M4"/>
    <mergeCell ref="I5:I6"/>
    <mergeCell ref="J5:M5"/>
    <mergeCell ref="J6:M6"/>
    <mergeCell ref="J9:K9"/>
    <mergeCell ref="H10:M10"/>
    <mergeCell ref="B11:C12"/>
    <mergeCell ref="B13:E13"/>
    <mergeCell ref="B14:E14"/>
    <mergeCell ref="J14:K14"/>
    <mergeCell ref="B15:E15"/>
    <mergeCell ref="J15:K15"/>
    <mergeCell ref="B16:E16"/>
    <mergeCell ref="J16:K16"/>
    <mergeCell ref="B17:E17"/>
    <mergeCell ref="J17:K17"/>
    <mergeCell ref="B21:E21"/>
    <mergeCell ref="J21:K21"/>
    <mergeCell ref="J22:K22"/>
    <mergeCell ref="B18:E18"/>
    <mergeCell ref="J18:K18"/>
    <mergeCell ref="B19:E19"/>
    <mergeCell ref="J19:K19"/>
    <mergeCell ref="B20:E20"/>
    <mergeCell ref="J20:K20"/>
  </mergeCells>
  <phoneticPr fontId="2"/>
  <conditionalFormatting sqref="E10">
    <cfRule type="cellIs" dxfId="11" priority="2" stopIfTrue="1" operator="equal">
      <formula>0</formula>
    </cfRule>
  </conditionalFormatting>
  <conditionalFormatting sqref="I14:L22">
    <cfRule type="cellIs" dxfId="10" priority="3" stopIfTrue="1" operator="equal">
      <formula>0</formula>
    </cfRule>
  </conditionalFormatting>
  <conditionalFormatting sqref="J3">
    <cfRule type="expression" dxfId="9" priority="4" stopIfTrue="1">
      <formula>0</formula>
    </cfRule>
  </conditionalFormatting>
  <conditionalFormatting sqref="J14:J22 F12:I12">
    <cfRule type="cellIs" dxfId="8" priority="6" stopIfTrue="1" operator="equal">
      <formula>0</formula>
    </cfRule>
  </conditionalFormatting>
  <conditionalFormatting sqref="J3:M4 J5:L6">
    <cfRule type="cellIs" dxfId="7" priority="1" stopIfTrue="1" operator="equal">
      <formula>0</formula>
    </cfRule>
  </conditionalFormatting>
  <conditionalFormatting sqref="M14:M22">
    <cfRule type="cellIs" dxfId="6" priority="5" stopIfTrue="1" operator="equal">
      <formula>0</formula>
    </cfRule>
  </conditionalFormatting>
  <pageMargins left="0.59055118110236227" right="0.39370078740157483" top="0.78740157480314965" bottom="0" header="0.51181102362204722" footer="0.51181102362204722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3F2597-B359-4511-A210-0CC7C8647433}">
          <x14:formula1>
            <xm:f>Sheet1!$B$12:$B$16</xm:f>
          </x14:formula1>
          <xm:sqref>K13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1"/>
  <sheetViews>
    <sheetView view="pageBreakPreview" zoomScale="110" zoomScaleNormal="75" zoomScaleSheetLayoutView="110" workbookViewId="0">
      <selection activeCell="H9" sqref="H9"/>
    </sheetView>
  </sheetViews>
  <sheetFormatPr defaultRowHeight="13.5"/>
  <cols>
    <col min="1" max="1" width="2.5" style="2" bestFit="1" customWidth="1"/>
    <col min="2" max="2" width="5.125" style="2" customWidth="1"/>
    <col min="3" max="4" width="4.75" style="2" customWidth="1"/>
    <col min="5" max="5" width="28.875" style="2" customWidth="1"/>
    <col min="6" max="6" width="9" style="2"/>
    <col min="7" max="7" width="9.125" style="2" customWidth="1"/>
    <col min="8" max="8" width="13.875" style="2" customWidth="1"/>
    <col min="9" max="9" width="15.25" style="2" customWidth="1"/>
    <col min="10" max="10" width="7" style="2" customWidth="1"/>
    <col min="11" max="11" width="6.125" style="2" customWidth="1"/>
    <col min="12" max="12" width="16.875" style="2" customWidth="1"/>
    <col min="13" max="13" width="11.875" style="2" customWidth="1"/>
    <col min="14" max="14" width="3" style="2" customWidth="1"/>
    <col min="15" max="16384" width="9" style="2"/>
  </cols>
  <sheetData>
    <row r="1" spans="1:19">
      <c r="B1" s="46" t="s">
        <v>47</v>
      </c>
      <c r="J1" s="42"/>
    </row>
    <row r="2" spans="1:19" ht="18" customHeight="1">
      <c r="C2" s="38"/>
      <c r="D2" s="38"/>
      <c r="E2" s="38"/>
      <c r="F2" s="38"/>
      <c r="G2" s="159" t="s">
        <v>28</v>
      </c>
      <c r="H2" s="159"/>
      <c r="I2" s="45" t="s">
        <v>13</v>
      </c>
      <c r="N2" s="7"/>
      <c r="O2" s="1"/>
    </row>
    <row r="3" spans="1:19" ht="15.75" customHeight="1">
      <c r="B3" s="156" t="s">
        <v>49</v>
      </c>
      <c r="C3" s="156"/>
      <c r="D3" s="156"/>
      <c r="E3" s="156"/>
      <c r="F3" s="38"/>
      <c r="G3" s="159"/>
      <c r="H3" s="159"/>
      <c r="I3" s="160" t="s">
        <v>45</v>
      </c>
      <c r="J3" s="157">
        <f>総括!M2</f>
        <v>0</v>
      </c>
      <c r="K3" s="157"/>
      <c r="L3" s="157"/>
      <c r="M3" s="157"/>
      <c r="N3" s="7"/>
      <c r="O3" s="1"/>
    </row>
    <row r="4" spans="1:19" ht="13.5" customHeight="1">
      <c r="B4" s="156"/>
      <c r="C4" s="156"/>
      <c r="D4" s="156"/>
      <c r="E4" s="156"/>
      <c r="F4" s="11" t="s">
        <v>12</v>
      </c>
      <c r="G4" s="1"/>
      <c r="H4" s="1"/>
      <c r="I4" s="160"/>
      <c r="J4" s="157"/>
      <c r="K4" s="157"/>
      <c r="L4" s="157"/>
      <c r="M4" s="157"/>
      <c r="N4" s="44" t="s">
        <v>43</v>
      </c>
      <c r="O4" s="1"/>
    </row>
    <row r="5" spans="1:19" ht="15" customHeight="1">
      <c r="C5" s="20"/>
      <c r="D5" s="20"/>
      <c r="E5" s="21"/>
      <c r="F5" s="93" t="str">
        <f>総括!$H$5</f>
        <v>年</v>
      </c>
      <c r="G5" s="94" t="str">
        <f>総括!$I$5</f>
        <v>月</v>
      </c>
      <c r="H5" s="65">
        <f>総括!$J$5</f>
        <v>15</v>
      </c>
      <c r="I5" s="175" t="s">
        <v>44</v>
      </c>
      <c r="J5" s="162">
        <f>総括!M4</f>
        <v>0</v>
      </c>
      <c r="K5" s="162"/>
      <c r="L5" s="162"/>
      <c r="M5" s="163"/>
    </row>
    <row r="6" spans="1:19" ht="17.25" customHeight="1">
      <c r="B6" s="2" t="s">
        <v>25</v>
      </c>
      <c r="C6" s="21"/>
      <c r="D6" s="21"/>
      <c r="E6" s="21"/>
      <c r="I6" s="175"/>
      <c r="J6" s="162">
        <f>総括!M5</f>
        <v>0</v>
      </c>
      <c r="K6" s="162"/>
      <c r="L6" s="162"/>
      <c r="M6" s="163"/>
      <c r="N6" s="7"/>
    </row>
    <row r="7" spans="1:19" ht="15.75" customHeight="1">
      <c r="I7" s="101"/>
      <c r="J7" s="179"/>
      <c r="K7" s="179"/>
      <c r="L7" s="179"/>
      <c r="M7" s="19"/>
      <c r="N7" s="7"/>
    </row>
    <row r="8" spans="1:19" ht="13.5" customHeight="1" thickBot="1">
      <c r="B8" s="13"/>
      <c r="C8" s="13"/>
      <c r="D8" s="13"/>
      <c r="H8" s="43" t="s">
        <v>41</v>
      </c>
      <c r="J8" s="18" t="s">
        <v>53</v>
      </c>
      <c r="L8" s="2" t="s">
        <v>52</v>
      </c>
      <c r="N8" s="7"/>
      <c r="P8" s="44"/>
      <c r="Q8" s="44"/>
    </row>
    <row r="9" spans="1:19" s="6" customFormat="1" ht="26.25" thickBot="1">
      <c r="C9" s="2"/>
      <c r="E9" s="37"/>
      <c r="F9" s="37"/>
      <c r="G9" s="81" t="s">
        <v>42</v>
      </c>
      <c r="H9" s="83"/>
      <c r="I9" s="45" t="s">
        <v>32</v>
      </c>
      <c r="J9" s="164"/>
      <c r="K9" s="165"/>
      <c r="L9" s="82"/>
      <c r="M9" s="13"/>
      <c r="N9" s="7"/>
      <c r="P9" s="44"/>
      <c r="Q9" s="44"/>
      <c r="R9" s="2"/>
      <c r="S9" s="2"/>
    </row>
    <row r="10" spans="1:19" ht="22.5" customHeight="1" thickBot="1">
      <c r="B10" s="3"/>
      <c r="C10" s="3"/>
      <c r="D10" s="28" t="s">
        <v>26</v>
      </c>
      <c r="E10" s="47">
        <f>L22</f>
        <v>0</v>
      </c>
      <c r="F10" s="37"/>
      <c r="G10" s="82" t="s">
        <v>27</v>
      </c>
      <c r="H10" s="170"/>
      <c r="I10" s="171"/>
      <c r="J10" s="171"/>
      <c r="K10" s="171"/>
      <c r="L10" s="171"/>
      <c r="M10" s="172"/>
      <c r="N10" s="7"/>
      <c r="P10" s="44"/>
      <c r="Q10" s="44"/>
    </row>
    <row r="11" spans="1:19" ht="16.5" customHeight="1">
      <c r="B11" s="173"/>
      <c r="C11" s="173"/>
      <c r="J11" s="4"/>
      <c r="K11" s="26"/>
      <c r="L11" s="27"/>
      <c r="M11" s="25"/>
      <c r="N11" s="7"/>
      <c r="P11" s="44"/>
      <c r="Q11" s="44"/>
    </row>
    <row r="12" spans="1:19" ht="14.25" customHeight="1" thickBot="1">
      <c r="B12" s="174"/>
      <c r="C12" s="174"/>
      <c r="D12" s="41" t="s">
        <v>1</v>
      </c>
      <c r="E12" s="15"/>
      <c r="F12" s="12"/>
      <c r="G12" s="12"/>
      <c r="H12" s="12"/>
      <c r="I12" s="12"/>
      <c r="J12" s="24"/>
      <c r="K12" s="22"/>
      <c r="L12" s="22"/>
      <c r="M12" s="22"/>
      <c r="N12" s="7"/>
    </row>
    <row r="13" spans="1:19" ht="19.5" customHeight="1">
      <c r="B13" s="166" t="s">
        <v>36</v>
      </c>
      <c r="C13" s="167"/>
      <c r="D13" s="167"/>
      <c r="E13" s="168"/>
      <c r="F13" s="68" t="s">
        <v>35</v>
      </c>
      <c r="G13" s="68" t="s">
        <v>34</v>
      </c>
      <c r="H13" s="69" t="s">
        <v>33</v>
      </c>
      <c r="I13" s="62" t="s">
        <v>31</v>
      </c>
      <c r="J13" s="61" t="s">
        <v>16</v>
      </c>
      <c r="K13" s="63">
        <v>0.1</v>
      </c>
      <c r="L13" s="49" t="s">
        <v>30</v>
      </c>
      <c r="M13" s="51" t="s">
        <v>22</v>
      </c>
      <c r="N13" s="7"/>
      <c r="P13" s="95"/>
    </row>
    <row r="14" spans="1:19" ht="26.25" customHeight="1">
      <c r="A14" s="2">
        <v>1</v>
      </c>
      <c r="B14" s="169"/>
      <c r="C14" s="142"/>
      <c r="D14" s="142"/>
      <c r="E14" s="143"/>
      <c r="F14" s="57"/>
      <c r="G14" s="58"/>
      <c r="H14" s="70"/>
      <c r="I14" s="52">
        <f>F14*H14</f>
        <v>0</v>
      </c>
      <c r="J14" s="158">
        <f>I14*$K$13</f>
        <v>0</v>
      </c>
      <c r="K14" s="158"/>
      <c r="L14" s="53">
        <f>SUM(I14:K14)</f>
        <v>0</v>
      </c>
      <c r="M14" s="54"/>
      <c r="N14" s="7"/>
      <c r="P14" s="95"/>
    </row>
    <row r="15" spans="1:19" ht="26.25" customHeight="1">
      <c r="A15" s="2">
        <v>2</v>
      </c>
      <c r="B15" s="169"/>
      <c r="C15" s="142"/>
      <c r="D15" s="142"/>
      <c r="E15" s="143"/>
      <c r="F15" s="57"/>
      <c r="G15" s="58"/>
      <c r="H15" s="70"/>
      <c r="I15" s="52">
        <f>F15*H15</f>
        <v>0</v>
      </c>
      <c r="J15" s="158">
        <f t="shared" ref="J15:J21" si="0">I15*$K$13</f>
        <v>0</v>
      </c>
      <c r="K15" s="158"/>
      <c r="L15" s="53">
        <f t="shared" ref="L15:L21" si="1">SUM(I15:K15)</f>
        <v>0</v>
      </c>
      <c r="M15" s="55"/>
      <c r="N15" s="7"/>
    </row>
    <row r="16" spans="1:19" ht="26.25" customHeight="1">
      <c r="A16" s="2">
        <v>3</v>
      </c>
      <c r="B16" s="169"/>
      <c r="C16" s="142"/>
      <c r="D16" s="142"/>
      <c r="E16" s="143"/>
      <c r="F16" s="57"/>
      <c r="G16" s="58"/>
      <c r="H16" s="70"/>
      <c r="I16" s="52">
        <f t="shared" ref="I16:I21" si="2">F16*H16</f>
        <v>0</v>
      </c>
      <c r="J16" s="158">
        <f t="shared" si="0"/>
        <v>0</v>
      </c>
      <c r="K16" s="158"/>
      <c r="L16" s="53">
        <f t="shared" si="1"/>
        <v>0</v>
      </c>
      <c r="M16" s="55"/>
      <c r="N16" s="7"/>
    </row>
    <row r="17" spans="1:14" ht="26.25" customHeight="1">
      <c r="A17" s="2">
        <v>4</v>
      </c>
      <c r="B17" s="169"/>
      <c r="C17" s="142"/>
      <c r="D17" s="142"/>
      <c r="E17" s="143"/>
      <c r="F17" s="57"/>
      <c r="G17" s="58"/>
      <c r="H17" s="70"/>
      <c r="I17" s="52">
        <f t="shared" si="2"/>
        <v>0</v>
      </c>
      <c r="J17" s="158">
        <f t="shared" si="0"/>
        <v>0</v>
      </c>
      <c r="K17" s="158"/>
      <c r="L17" s="53">
        <f t="shared" si="1"/>
        <v>0</v>
      </c>
      <c r="M17" s="55"/>
      <c r="N17" s="7"/>
    </row>
    <row r="18" spans="1:14" ht="26.25" customHeight="1">
      <c r="A18" s="2">
        <v>5</v>
      </c>
      <c r="B18" s="169"/>
      <c r="C18" s="142"/>
      <c r="D18" s="142"/>
      <c r="E18" s="143"/>
      <c r="F18" s="57"/>
      <c r="G18" s="58"/>
      <c r="H18" s="70"/>
      <c r="I18" s="52">
        <f t="shared" si="2"/>
        <v>0</v>
      </c>
      <c r="J18" s="158">
        <f t="shared" si="0"/>
        <v>0</v>
      </c>
      <c r="K18" s="158"/>
      <c r="L18" s="53">
        <f t="shared" si="1"/>
        <v>0</v>
      </c>
      <c r="M18" s="55"/>
      <c r="N18" s="7"/>
    </row>
    <row r="19" spans="1:14" ht="26.25" customHeight="1">
      <c r="A19" s="2">
        <v>6</v>
      </c>
      <c r="B19" s="169"/>
      <c r="C19" s="142"/>
      <c r="D19" s="142"/>
      <c r="E19" s="143"/>
      <c r="F19" s="57"/>
      <c r="G19" s="58"/>
      <c r="H19" s="70"/>
      <c r="I19" s="52">
        <f t="shared" si="2"/>
        <v>0</v>
      </c>
      <c r="J19" s="158">
        <f t="shared" si="0"/>
        <v>0</v>
      </c>
      <c r="K19" s="158"/>
      <c r="L19" s="53">
        <f t="shared" si="1"/>
        <v>0</v>
      </c>
      <c r="M19" s="55"/>
      <c r="N19" s="7"/>
    </row>
    <row r="20" spans="1:14" ht="26.25" customHeight="1">
      <c r="A20" s="2">
        <v>7</v>
      </c>
      <c r="B20" s="169"/>
      <c r="C20" s="142"/>
      <c r="D20" s="142"/>
      <c r="E20" s="143"/>
      <c r="F20" s="57"/>
      <c r="G20" s="58"/>
      <c r="H20" s="70"/>
      <c r="I20" s="52">
        <f t="shared" si="2"/>
        <v>0</v>
      </c>
      <c r="J20" s="158">
        <f t="shared" si="0"/>
        <v>0</v>
      </c>
      <c r="K20" s="158"/>
      <c r="L20" s="53">
        <f t="shared" si="1"/>
        <v>0</v>
      </c>
      <c r="M20" s="55"/>
      <c r="N20" s="7"/>
    </row>
    <row r="21" spans="1:14" ht="26.25" customHeight="1" thickBot="1">
      <c r="A21" s="2">
        <v>8</v>
      </c>
      <c r="B21" s="176"/>
      <c r="C21" s="177"/>
      <c r="D21" s="177"/>
      <c r="E21" s="178"/>
      <c r="F21" s="71"/>
      <c r="G21" s="72"/>
      <c r="H21" s="73"/>
      <c r="I21" s="52">
        <f t="shared" si="2"/>
        <v>0</v>
      </c>
      <c r="J21" s="158">
        <f t="shared" si="0"/>
        <v>0</v>
      </c>
      <c r="K21" s="158"/>
      <c r="L21" s="53">
        <f t="shared" si="1"/>
        <v>0</v>
      </c>
      <c r="M21" s="55"/>
      <c r="N21" s="7"/>
    </row>
    <row r="22" spans="1:14" ht="26.25" customHeight="1">
      <c r="C22" s="14"/>
      <c r="D22" s="14"/>
      <c r="F22" s="66"/>
      <c r="G22" s="66"/>
      <c r="H22" s="67" t="s">
        <v>51</v>
      </c>
      <c r="I22" s="52">
        <f>SUM(I14:I21)</f>
        <v>0</v>
      </c>
      <c r="J22" s="158">
        <f>SUM(J14:K21)</f>
        <v>0</v>
      </c>
      <c r="K22" s="158"/>
      <c r="L22" s="53">
        <f>SUM(L14:L21)</f>
        <v>0</v>
      </c>
      <c r="M22" s="56"/>
      <c r="N22" s="7"/>
    </row>
    <row r="23" spans="1:14" ht="28.5" customHeight="1">
      <c r="C23" s="14" t="s">
        <v>22</v>
      </c>
      <c r="G23" s="4"/>
      <c r="N23" s="7"/>
    </row>
    <row r="24" spans="1:14" ht="15.75" customHeight="1">
      <c r="F24" s="4"/>
      <c r="G24" s="4"/>
      <c r="N24" s="7"/>
    </row>
    <row r="25" spans="1:14" ht="22.5" customHeight="1">
      <c r="N25" s="7"/>
    </row>
    <row r="26" spans="1:14" ht="22.5" customHeight="1">
      <c r="N26" s="7"/>
    </row>
    <row r="27" spans="1:14" ht="21.95" customHeight="1">
      <c r="N27" s="7"/>
    </row>
    <row r="28" spans="1:14" ht="21.95" customHeight="1">
      <c r="N28" s="7"/>
    </row>
    <row r="29" spans="1:14" ht="21.95" customHeight="1">
      <c r="N29" s="7"/>
    </row>
    <row r="30" spans="1:14" ht="21.95" customHeight="1">
      <c r="N30" s="7"/>
    </row>
    <row r="31" spans="1:14" ht="21.95" customHeight="1"/>
  </sheetData>
  <mergeCells count="29">
    <mergeCell ref="J7:L7"/>
    <mergeCell ref="G2:H3"/>
    <mergeCell ref="B3:E4"/>
    <mergeCell ref="I3:I4"/>
    <mergeCell ref="J3:M4"/>
    <mergeCell ref="I5:I6"/>
    <mergeCell ref="J5:M5"/>
    <mergeCell ref="J6:M6"/>
    <mergeCell ref="J9:K9"/>
    <mergeCell ref="H10:M10"/>
    <mergeCell ref="B11:C12"/>
    <mergeCell ref="B13:E13"/>
    <mergeCell ref="B14:E14"/>
    <mergeCell ref="J14:K14"/>
    <mergeCell ref="B15:E15"/>
    <mergeCell ref="J15:K15"/>
    <mergeCell ref="B16:E16"/>
    <mergeCell ref="J16:K16"/>
    <mergeCell ref="B17:E17"/>
    <mergeCell ref="J17:K17"/>
    <mergeCell ref="B21:E21"/>
    <mergeCell ref="J21:K21"/>
    <mergeCell ref="J22:K22"/>
    <mergeCell ref="B18:E18"/>
    <mergeCell ref="J18:K18"/>
    <mergeCell ref="B19:E19"/>
    <mergeCell ref="J19:K19"/>
    <mergeCell ref="B20:E20"/>
    <mergeCell ref="J20:K20"/>
  </mergeCells>
  <phoneticPr fontId="2"/>
  <conditionalFormatting sqref="E10">
    <cfRule type="cellIs" dxfId="5" priority="2" stopIfTrue="1" operator="equal">
      <formula>0</formula>
    </cfRule>
  </conditionalFormatting>
  <conditionalFormatting sqref="I14:L22">
    <cfRule type="cellIs" dxfId="4" priority="3" stopIfTrue="1" operator="equal">
      <formula>0</formula>
    </cfRule>
  </conditionalFormatting>
  <conditionalFormatting sqref="J3">
    <cfRule type="expression" dxfId="3" priority="4" stopIfTrue="1">
      <formula>0</formula>
    </cfRule>
  </conditionalFormatting>
  <conditionalFormatting sqref="J14:J22 F12:I12">
    <cfRule type="cellIs" dxfId="2" priority="6" stopIfTrue="1" operator="equal">
      <formula>0</formula>
    </cfRule>
  </conditionalFormatting>
  <conditionalFormatting sqref="J3:M4 J5:L6">
    <cfRule type="cellIs" dxfId="1" priority="1" stopIfTrue="1" operator="equal">
      <formula>0</formula>
    </cfRule>
  </conditionalFormatting>
  <conditionalFormatting sqref="M14:M22">
    <cfRule type="cellIs" dxfId="0" priority="5" stopIfTrue="1" operator="equal">
      <formula>0</formula>
    </cfRule>
  </conditionalFormatting>
  <pageMargins left="0.59055118110236227" right="0.39370078740157483" top="0.78740157480314965" bottom="0" header="0.51181102362204722" footer="0.51181102362204722"/>
  <pageSetup paperSize="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19CE46-D3D4-42C4-9F46-6E8BAE2C61AF}">
          <x14:formula1>
            <xm:f>Sheet1!$B$12:$B$16</xm:f>
          </x14:formula1>
          <xm:sqref>K13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0"/>
  <sheetViews>
    <sheetView workbookViewId="0">
      <selection activeCell="B14" sqref="B14"/>
    </sheetView>
  </sheetViews>
  <sheetFormatPr defaultRowHeight="13.5"/>
  <sheetData>
    <row r="2" spans="2:5">
      <c r="B2" s="2"/>
      <c r="C2" s="2"/>
      <c r="D2" s="2"/>
      <c r="E2" s="2"/>
    </row>
    <row r="3" spans="2:5">
      <c r="B3" s="2"/>
      <c r="C3" s="2"/>
      <c r="D3" s="2" t="s">
        <v>56</v>
      </c>
      <c r="E3" s="2" t="s">
        <v>57</v>
      </c>
    </row>
    <row r="4" spans="2:5">
      <c r="B4" s="2"/>
      <c r="C4" s="2"/>
      <c r="D4" s="2">
        <v>1</v>
      </c>
      <c r="E4" s="2">
        <v>2023</v>
      </c>
    </row>
    <row r="5" spans="2:5">
      <c r="B5" s="2" t="s">
        <v>10</v>
      </c>
      <c r="C5" s="2"/>
      <c r="D5" s="2">
        <v>2</v>
      </c>
      <c r="E5" s="2">
        <v>2024</v>
      </c>
    </row>
    <row r="6" spans="2:5">
      <c r="B6" s="2" t="s">
        <v>11</v>
      </c>
      <c r="C6" s="2"/>
      <c r="D6" s="2">
        <v>3</v>
      </c>
      <c r="E6" s="2">
        <v>2025</v>
      </c>
    </row>
    <row r="7" spans="2:5">
      <c r="B7" s="2"/>
      <c r="C7" s="2"/>
      <c r="D7" s="2">
        <v>4</v>
      </c>
      <c r="E7" s="2">
        <v>2026</v>
      </c>
    </row>
    <row r="8" spans="2:5">
      <c r="B8" s="44" t="s">
        <v>6</v>
      </c>
      <c r="C8" s="44" t="s">
        <v>7</v>
      </c>
      <c r="D8" s="2">
        <v>5</v>
      </c>
      <c r="E8" s="2">
        <v>2027</v>
      </c>
    </row>
    <row r="9" spans="2:5">
      <c r="B9" s="44" t="s">
        <v>5</v>
      </c>
      <c r="C9" s="44" t="s">
        <v>8</v>
      </c>
      <c r="D9" s="2">
        <v>6</v>
      </c>
      <c r="E9" s="2">
        <v>2028</v>
      </c>
    </row>
    <row r="10" spans="2:5">
      <c r="B10" s="44"/>
      <c r="C10" s="44" t="s">
        <v>9</v>
      </c>
      <c r="D10" s="2">
        <v>7</v>
      </c>
      <c r="E10" s="2">
        <v>2029</v>
      </c>
    </row>
    <row r="11" spans="2:5">
      <c r="B11" s="44"/>
      <c r="C11" s="44"/>
      <c r="D11" s="2">
        <v>8</v>
      </c>
      <c r="E11" s="2">
        <v>2030</v>
      </c>
    </row>
    <row r="12" spans="2:5">
      <c r="B12" s="2"/>
      <c r="C12" s="2"/>
      <c r="D12" s="2">
        <v>9</v>
      </c>
      <c r="E12" s="2">
        <v>2031</v>
      </c>
    </row>
    <row r="13" spans="2:5">
      <c r="B13" s="95">
        <v>0.08</v>
      </c>
      <c r="C13" s="2"/>
      <c r="D13" s="2">
        <v>10</v>
      </c>
      <c r="E13" s="2">
        <v>2032</v>
      </c>
    </row>
    <row r="14" spans="2:5">
      <c r="B14" s="95">
        <v>0.1</v>
      </c>
      <c r="C14" s="2"/>
      <c r="D14" s="2">
        <v>11</v>
      </c>
      <c r="E14" s="2">
        <v>2033</v>
      </c>
    </row>
    <row r="15" spans="2:5">
      <c r="B15" s="95">
        <v>0.11</v>
      </c>
      <c r="C15" s="2"/>
      <c r="D15" s="2">
        <v>12</v>
      </c>
      <c r="E15" s="2">
        <v>2034</v>
      </c>
    </row>
    <row r="16" spans="2:5">
      <c r="B16" s="2"/>
      <c r="C16" s="2"/>
      <c r="D16" s="2"/>
      <c r="E16" s="2">
        <v>2035</v>
      </c>
    </row>
    <row r="17" spans="2:5">
      <c r="B17" s="2"/>
      <c r="C17" s="2"/>
      <c r="D17" s="2"/>
      <c r="E17" s="2">
        <v>2036</v>
      </c>
    </row>
    <row r="18" spans="2:5">
      <c r="B18" s="2"/>
      <c r="C18" s="2"/>
      <c r="D18" s="2"/>
      <c r="E18" s="2">
        <v>2038</v>
      </c>
    </row>
    <row r="19" spans="2:5">
      <c r="B19" s="2"/>
      <c r="C19" s="2"/>
      <c r="D19" s="2"/>
      <c r="E19" s="2">
        <v>2039</v>
      </c>
    </row>
    <row r="20" spans="2:5">
      <c r="E20" s="2">
        <v>2040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総括</vt:lpstr>
      <vt:lpstr>明細＿１</vt:lpstr>
      <vt:lpstr>明細＿２</vt:lpstr>
      <vt:lpstr>明細＿３</vt:lpstr>
      <vt:lpstr>明細＿４</vt:lpstr>
      <vt:lpstr>明細＿５</vt:lpstr>
      <vt:lpstr>明細＿６</vt:lpstr>
      <vt:lpstr>明細＿７</vt:lpstr>
      <vt:lpstr>Sheet1</vt:lpstr>
      <vt:lpstr>総括!Print_Area</vt:lpstr>
      <vt:lpstr>明細＿１!Print_Area</vt:lpstr>
      <vt:lpstr>明細＿２!Print_Area</vt:lpstr>
      <vt:lpstr>明細＿３!Print_Area</vt:lpstr>
      <vt:lpstr>明細＿４!Print_Area</vt:lpstr>
      <vt:lpstr>明細＿５!Print_Area</vt:lpstr>
      <vt:lpstr>明細＿６!Print_Area</vt:lpstr>
      <vt:lpstr>明細＿７!Print_Area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suzukipc</dc:creator>
  <cp:lastModifiedBy>user010</cp:lastModifiedBy>
  <cp:lastPrinted>2023-04-05T04:20:07Z</cp:lastPrinted>
  <dcterms:created xsi:type="dcterms:W3CDTF">2011-02-09T05:30:15Z</dcterms:created>
  <dcterms:modified xsi:type="dcterms:W3CDTF">2023-05-17T23:35:01Z</dcterms:modified>
</cp:coreProperties>
</file>